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94" activeTab="3"/>
  </bookViews>
  <sheets>
    <sheet name="1 класс" sheetId="1" r:id="rId1"/>
    <sheet name="2 класс" sheetId="2" r:id="rId2"/>
    <sheet name="3 класс" sheetId="3" r:id="rId3"/>
    <sheet name="4 класс" sheetId="4" r:id="rId4"/>
  </sheets>
  <definedNames/>
  <calcPr fullCalcOnLoad="1"/>
</workbook>
</file>

<file path=xl/sharedStrings.xml><?xml version="1.0" encoding="utf-8"?>
<sst xmlns="http://schemas.openxmlformats.org/spreadsheetml/2006/main" count="185" uniqueCount="56">
  <si>
    <t>УЧЕБНЫЙ ПЛАН</t>
  </si>
  <si>
    <t>(начальное образование)</t>
  </si>
  <si>
    <t>Предметные области</t>
  </si>
  <si>
    <t>Учебные предметы,курсы, модули</t>
  </si>
  <si>
    <t>Количество часов в неделю</t>
  </si>
  <si>
    <t>ВСЕГО</t>
  </si>
  <si>
    <t>2019-2020</t>
  </si>
  <si>
    <t>2020-2021</t>
  </si>
  <si>
    <t>2021-2022</t>
  </si>
  <si>
    <t>2022-2023</t>
  </si>
  <si>
    <t xml:space="preserve">                                                 Обязательная часть</t>
  </si>
  <si>
    <t>Русский язык и литературное чтение</t>
  </si>
  <si>
    <t>Русский язык</t>
  </si>
  <si>
    <t>Литературное чтение</t>
  </si>
  <si>
    <t>Родной язык и литературное чтение на родном языке</t>
  </si>
  <si>
    <t>Математика и информатика</t>
  </si>
  <si>
    <t>Математика</t>
  </si>
  <si>
    <t>Информатика</t>
  </si>
  <si>
    <t>Обществознание и естествознание</t>
  </si>
  <si>
    <t>Окружающий мир</t>
  </si>
  <si>
    <t>Основы религиозных культур и светской этики</t>
  </si>
  <si>
    <t>Основы православной культуры</t>
  </si>
  <si>
    <t>Искусство</t>
  </si>
  <si>
    <t>Музыка</t>
  </si>
  <si>
    <t>ИЗО</t>
  </si>
  <si>
    <t>Технология</t>
  </si>
  <si>
    <t>Физическая культура</t>
  </si>
  <si>
    <t>ИТОГО:</t>
  </si>
  <si>
    <t>при 5 дневной неделе</t>
  </si>
  <si>
    <t>Часть, формируемая участниками образовательного процесса (5 дневная учебная неделя)</t>
  </si>
  <si>
    <t>Максимально допустимая недельная нагрузка (5 дневная учебная неделя)</t>
  </si>
  <si>
    <t>для учащихся 2 классов</t>
  </si>
  <si>
    <t xml:space="preserve">                                              Обязательная часть</t>
  </si>
  <si>
    <t>Физическая  культура</t>
  </si>
  <si>
    <t>для учащихся 3 классов</t>
  </si>
  <si>
    <t xml:space="preserve">                                 Обязательная часть</t>
  </si>
  <si>
    <t>для учащихся 4 классов</t>
  </si>
  <si>
    <t xml:space="preserve">   Обязательная часть</t>
  </si>
  <si>
    <t>Родной язык(русский)</t>
  </si>
  <si>
    <t xml:space="preserve"> для учащихся 1 классов</t>
  </si>
  <si>
    <t xml:space="preserve">                                                                         (начальное образование)</t>
  </si>
  <si>
    <t xml:space="preserve">        УЧЕБНЫЙ ПЛАН                 </t>
  </si>
  <si>
    <t>2023-2024</t>
  </si>
  <si>
    <r>
      <t xml:space="preserve">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</rPr>
      <t xml:space="preserve">(Выдержка из ООП НОО им. Л.Н. Толстого)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
</t>
    </r>
  </si>
  <si>
    <t xml:space="preserve">Литературное чтение на родном языке(русском) </t>
  </si>
  <si>
    <t>2024-2025</t>
  </si>
  <si>
    <t xml:space="preserve">                                              МБОУ им. Л. Н. Толстого на 2022-2023 учебный год</t>
  </si>
  <si>
    <t>МБОУ им. Л. Н. Толстого на 2022-2023 учебный год</t>
  </si>
  <si>
    <t>2025-2026</t>
  </si>
  <si>
    <t>1ж</t>
  </si>
  <si>
    <t>2ж</t>
  </si>
  <si>
    <t>3ж</t>
  </si>
  <si>
    <t>4ж</t>
  </si>
  <si>
    <t>Иностранный язык (немецкий)</t>
  </si>
  <si>
    <t>Иностранный язык  (немецкий)</t>
  </si>
  <si>
    <t>hmnz nZn xbc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</si>
</sst>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7" sqref="E7:F7"/>
    </sheetView>
  </sheetViews>
  <sheetFormatPr defaultColWidth="11.57421875" defaultRowHeight="15"/>
  <cols>
    <col min="1" max="1" width="13.7109375" style="1" customWidth="1"/>
    <col min="2" max="2" width="18.00390625" style="1" customWidth="1"/>
    <col min="3" max="3" width="5.28125" style="1" customWidth="1"/>
    <col min="4" max="4" width="4.7109375" style="1" customWidth="1"/>
    <col min="5" max="5" width="5.00390625" style="1" customWidth="1"/>
    <col min="6" max="6" width="4.7109375" style="1" customWidth="1"/>
    <col min="7" max="7" width="6.00390625" style="1" customWidth="1"/>
    <col min="8" max="8" width="4.28125" style="1" customWidth="1"/>
    <col min="9" max="9" width="5.28125" style="1" customWidth="1"/>
    <col min="10" max="10" width="5.00390625" style="1" customWidth="1"/>
    <col min="11" max="11" width="5.28125" style="1" customWidth="1"/>
    <col min="12" max="12" width="8.7109375" style="1" customWidth="1"/>
    <col min="13" max="13" width="9.421875" style="1" customWidth="1"/>
    <col min="14" max="254" width="8.8515625" style="1" customWidth="1"/>
  </cols>
  <sheetData>
    <row r="1" spans="1:12" ht="56.2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2" t="s">
        <v>40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customHeight="1">
      <c r="A6" s="23" t="s">
        <v>2</v>
      </c>
      <c r="B6" s="23" t="s">
        <v>3</v>
      </c>
      <c r="C6" s="17" t="s">
        <v>4</v>
      </c>
      <c r="D6" s="28"/>
      <c r="E6" s="28"/>
      <c r="F6" s="28"/>
      <c r="G6" s="28"/>
      <c r="H6" s="28"/>
      <c r="I6" s="28"/>
      <c r="J6" s="18"/>
      <c r="K6" s="29" t="s">
        <v>5</v>
      </c>
      <c r="L6" s="30"/>
    </row>
    <row r="7" spans="1:12" ht="15" customHeight="1">
      <c r="A7" s="23"/>
      <c r="B7" s="23"/>
      <c r="C7" s="24" t="s">
        <v>49</v>
      </c>
      <c r="D7" s="24"/>
      <c r="E7" s="17" t="s">
        <v>50</v>
      </c>
      <c r="F7" s="18"/>
      <c r="G7" s="17" t="s">
        <v>51</v>
      </c>
      <c r="H7" s="18"/>
      <c r="I7" s="17" t="s">
        <v>52</v>
      </c>
      <c r="J7" s="18"/>
      <c r="K7" s="31"/>
      <c r="L7" s="32"/>
    </row>
    <row r="8" spans="1:12" ht="30.75" customHeight="1">
      <c r="A8" s="23"/>
      <c r="B8" s="23"/>
      <c r="C8" s="24" t="s">
        <v>9</v>
      </c>
      <c r="D8" s="24"/>
      <c r="E8" s="17" t="s">
        <v>42</v>
      </c>
      <c r="F8" s="18"/>
      <c r="G8" s="17" t="s">
        <v>45</v>
      </c>
      <c r="H8" s="18"/>
      <c r="I8" s="17" t="s">
        <v>48</v>
      </c>
      <c r="J8" s="18"/>
      <c r="K8" s="33"/>
      <c r="L8" s="34"/>
    </row>
    <row r="9" spans="1:12" ht="15" customHeight="1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3"/>
      <c r="K9" s="3"/>
      <c r="L9" s="5"/>
    </row>
    <row r="10" spans="1:12" ht="18" customHeight="1">
      <c r="A10" s="43" t="s">
        <v>11</v>
      </c>
      <c r="B10" s="5" t="s">
        <v>12</v>
      </c>
      <c r="C10" s="6">
        <v>3</v>
      </c>
      <c r="D10" s="6">
        <v>99</v>
      </c>
      <c r="E10" s="7">
        <v>4</v>
      </c>
      <c r="F10" s="7">
        <v>136</v>
      </c>
      <c r="G10" s="7">
        <v>4</v>
      </c>
      <c r="H10" s="7">
        <v>136</v>
      </c>
      <c r="I10" s="7">
        <v>3</v>
      </c>
      <c r="J10" s="7">
        <v>102</v>
      </c>
      <c r="K10" s="3">
        <f>SUM(C10,E10,G10,I10)</f>
        <v>14</v>
      </c>
      <c r="L10" s="3">
        <f>SUM(D10,F10,H10,J10)</f>
        <v>473</v>
      </c>
    </row>
    <row r="11" spans="1:12" ht="32.25" customHeight="1">
      <c r="A11" s="43"/>
      <c r="B11" s="5" t="s">
        <v>13</v>
      </c>
      <c r="C11" s="6">
        <v>2</v>
      </c>
      <c r="D11" s="6">
        <v>66</v>
      </c>
      <c r="E11" s="7">
        <v>3</v>
      </c>
      <c r="F11" s="7">
        <v>102</v>
      </c>
      <c r="G11" s="7">
        <v>2</v>
      </c>
      <c r="H11" s="7">
        <v>68</v>
      </c>
      <c r="I11" s="7">
        <v>2</v>
      </c>
      <c r="J11" s="7">
        <v>68</v>
      </c>
      <c r="K11" s="3">
        <f>SUM(C11,E11,G11,I11)</f>
        <v>9</v>
      </c>
      <c r="L11" s="3">
        <f aca="true" t="shared" si="0" ref="L11:L27">SUM(D11,F11,H11,J11)</f>
        <v>304</v>
      </c>
    </row>
    <row r="12" spans="1:12" ht="23.25" customHeight="1">
      <c r="A12" s="43" t="s">
        <v>14</v>
      </c>
      <c r="B12" s="5" t="s">
        <v>38</v>
      </c>
      <c r="C12" s="6"/>
      <c r="D12" s="6"/>
      <c r="E12" s="7"/>
      <c r="F12" s="7"/>
      <c r="G12" s="7"/>
      <c r="H12" s="7"/>
      <c r="I12" s="7">
        <v>0.5</v>
      </c>
      <c r="J12" s="7">
        <v>17</v>
      </c>
      <c r="K12" s="3">
        <f aca="true" t="shared" si="1" ref="K12:K27">SUM(C12,E12,G12,I12)</f>
        <v>0.5</v>
      </c>
      <c r="L12" s="3">
        <f t="shared" si="0"/>
        <v>17</v>
      </c>
    </row>
    <row r="13" spans="1:12" ht="39.75" customHeight="1">
      <c r="A13" s="43"/>
      <c r="B13" s="5" t="s">
        <v>44</v>
      </c>
      <c r="C13" s="6"/>
      <c r="D13" s="6"/>
      <c r="E13" s="7"/>
      <c r="F13" s="7"/>
      <c r="G13" s="7"/>
      <c r="H13" s="7"/>
      <c r="I13" s="7">
        <v>0.5</v>
      </c>
      <c r="J13" s="7">
        <v>17</v>
      </c>
      <c r="K13" s="3">
        <f t="shared" si="1"/>
        <v>0.5</v>
      </c>
      <c r="L13" s="3">
        <f t="shared" si="0"/>
        <v>17</v>
      </c>
    </row>
    <row r="14" spans="1:12" ht="32.25" customHeight="1">
      <c r="A14" s="5"/>
      <c r="B14" s="5" t="s">
        <v>54</v>
      </c>
      <c r="C14" s="6"/>
      <c r="D14" s="6"/>
      <c r="E14" s="7">
        <v>2</v>
      </c>
      <c r="F14" s="7">
        <v>68</v>
      </c>
      <c r="G14" s="7">
        <v>2</v>
      </c>
      <c r="H14" s="7">
        <v>68</v>
      </c>
      <c r="I14" s="7">
        <v>2</v>
      </c>
      <c r="J14" s="7">
        <v>68</v>
      </c>
      <c r="K14" s="3">
        <f t="shared" si="1"/>
        <v>6</v>
      </c>
      <c r="L14" s="3">
        <f t="shared" si="0"/>
        <v>204</v>
      </c>
    </row>
    <row r="15" spans="1:12" ht="12.75" customHeight="1">
      <c r="A15" s="42" t="s">
        <v>15</v>
      </c>
      <c r="B15" s="43" t="s">
        <v>16</v>
      </c>
      <c r="C15" s="44">
        <v>4</v>
      </c>
      <c r="D15" s="44">
        <v>132</v>
      </c>
      <c r="E15" s="41">
        <v>4</v>
      </c>
      <c r="F15" s="25">
        <v>136</v>
      </c>
      <c r="G15" s="41">
        <v>4.5</v>
      </c>
      <c r="H15" s="25">
        <v>153</v>
      </c>
      <c r="I15" s="41">
        <v>4.5</v>
      </c>
      <c r="J15" s="25">
        <v>153</v>
      </c>
      <c r="K15" s="35">
        <f t="shared" si="1"/>
        <v>17</v>
      </c>
      <c r="L15" s="23">
        <f t="shared" si="0"/>
        <v>574</v>
      </c>
    </row>
    <row r="16" spans="1:12" ht="12" customHeight="1">
      <c r="A16" s="42"/>
      <c r="B16" s="43"/>
      <c r="C16" s="44"/>
      <c r="D16" s="44"/>
      <c r="E16" s="41"/>
      <c r="F16" s="27"/>
      <c r="G16" s="41"/>
      <c r="H16" s="27"/>
      <c r="I16" s="41"/>
      <c r="J16" s="27"/>
      <c r="K16" s="36">
        <f t="shared" si="1"/>
        <v>0</v>
      </c>
      <c r="L16" s="23">
        <f t="shared" si="0"/>
        <v>0</v>
      </c>
    </row>
    <row r="17" spans="1:12" ht="15">
      <c r="A17" s="42"/>
      <c r="B17" s="5" t="s">
        <v>17</v>
      </c>
      <c r="C17" s="6"/>
      <c r="D17" s="6"/>
      <c r="E17" s="7"/>
      <c r="F17" s="7"/>
      <c r="G17" s="7">
        <v>0.5</v>
      </c>
      <c r="H17" s="7">
        <v>17</v>
      </c>
      <c r="I17" s="7">
        <v>0.5</v>
      </c>
      <c r="J17" s="7">
        <v>17</v>
      </c>
      <c r="K17" s="3">
        <f t="shared" si="1"/>
        <v>1</v>
      </c>
      <c r="L17" s="3">
        <f t="shared" si="0"/>
        <v>34</v>
      </c>
    </row>
    <row r="18" spans="1:12" ht="38.25" customHeight="1">
      <c r="A18" s="5" t="s">
        <v>18</v>
      </c>
      <c r="B18" s="5" t="s">
        <v>19</v>
      </c>
      <c r="C18" s="6">
        <v>2</v>
      </c>
      <c r="D18" s="6">
        <v>66</v>
      </c>
      <c r="E18" s="7">
        <v>1</v>
      </c>
      <c r="F18" s="7">
        <v>34</v>
      </c>
      <c r="G18" s="7">
        <v>1</v>
      </c>
      <c r="H18" s="7">
        <v>34</v>
      </c>
      <c r="I18" s="7">
        <v>1</v>
      </c>
      <c r="J18" s="7">
        <v>34</v>
      </c>
      <c r="K18" s="3">
        <f t="shared" si="1"/>
        <v>5</v>
      </c>
      <c r="L18" s="3">
        <f t="shared" si="0"/>
        <v>168</v>
      </c>
    </row>
    <row r="19" spans="1:12" ht="12.75" customHeight="1">
      <c r="A19" s="42" t="s">
        <v>20</v>
      </c>
      <c r="B19" s="43" t="s">
        <v>21</v>
      </c>
      <c r="C19" s="44"/>
      <c r="D19" s="44"/>
      <c r="E19" s="41"/>
      <c r="F19" s="25"/>
      <c r="G19" s="41"/>
      <c r="H19" s="25"/>
      <c r="I19" s="41">
        <v>1</v>
      </c>
      <c r="J19" s="25">
        <v>34</v>
      </c>
      <c r="K19" s="38">
        <f t="shared" si="1"/>
        <v>1</v>
      </c>
      <c r="L19" s="23">
        <f t="shared" si="0"/>
        <v>34</v>
      </c>
    </row>
    <row r="20" spans="1:12" ht="15">
      <c r="A20" s="42"/>
      <c r="B20" s="43"/>
      <c r="C20" s="44"/>
      <c r="D20" s="44"/>
      <c r="E20" s="41"/>
      <c r="F20" s="26"/>
      <c r="G20" s="41"/>
      <c r="H20" s="26"/>
      <c r="I20" s="41"/>
      <c r="J20" s="26"/>
      <c r="K20" s="39">
        <f t="shared" si="1"/>
        <v>0</v>
      </c>
      <c r="L20" s="23">
        <f t="shared" si="0"/>
        <v>0</v>
      </c>
    </row>
    <row r="21" spans="1:12" ht="28.5" customHeight="1">
      <c r="A21" s="42"/>
      <c r="B21" s="43"/>
      <c r="C21" s="44"/>
      <c r="D21" s="44"/>
      <c r="E21" s="41"/>
      <c r="F21" s="27"/>
      <c r="G21" s="41"/>
      <c r="H21" s="27"/>
      <c r="I21" s="41"/>
      <c r="J21" s="27"/>
      <c r="K21" s="40">
        <f t="shared" si="1"/>
        <v>0</v>
      </c>
      <c r="L21" s="23">
        <f t="shared" si="0"/>
        <v>0</v>
      </c>
    </row>
    <row r="22" spans="1:12" ht="12.75" customHeight="1">
      <c r="A22" s="43" t="s">
        <v>22</v>
      </c>
      <c r="B22" s="5" t="s">
        <v>23</v>
      </c>
      <c r="C22" s="6">
        <v>1</v>
      </c>
      <c r="D22" s="6">
        <v>33</v>
      </c>
      <c r="E22" s="7">
        <v>1</v>
      </c>
      <c r="F22" s="7">
        <v>34</v>
      </c>
      <c r="G22" s="7">
        <v>1</v>
      </c>
      <c r="H22" s="7">
        <v>34</v>
      </c>
      <c r="I22" s="7">
        <v>1</v>
      </c>
      <c r="J22" s="7">
        <v>34</v>
      </c>
      <c r="K22" s="3">
        <f t="shared" si="1"/>
        <v>4</v>
      </c>
      <c r="L22" s="3">
        <f t="shared" si="0"/>
        <v>135</v>
      </c>
    </row>
    <row r="23" spans="1:12" ht="15">
      <c r="A23" s="43"/>
      <c r="B23" s="5" t="s">
        <v>24</v>
      </c>
      <c r="C23" s="6">
        <v>1</v>
      </c>
      <c r="D23" s="6">
        <v>33</v>
      </c>
      <c r="E23" s="7">
        <v>1</v>
      </c>
      <c r="F23" s="7">
        <v>34</v>
      </c>
      <c r="G23" s="7">
        <v>1</v>
      </c>
      <c r="H23" s="7">
        <v>34</v>
      </c>
      <c r="I23" s="7">
        <v>1</v>
      </c>
      <c r="J23" s="7">
        <v>34</v>
      </c>
      <c r="K23" s="3">
        <f t="shared" si="1"/>
        <v>4</v>
      </c>
      <c r="L23" s="3">
        <f t="shared" si="0"/>
        <v>135</v>
      </c>
    </row>
    <row r="24" spans="1:12" ht="15">
      <c r="A24" s="5" t="s">
        <v>25</v>
      </c>
      <c r="B24" s="5" t="s">
        <v>25</v>
      </c>
      <c r="C24" s="6">
        <v>1</v>
      </c>
      <c r="D24" s="6">
        <v>33</v>
      </c>
      <c r="E24" s="7">
        <v>1</v>
      </c>
      <c r="F24" s="7">
        <v>34</v>
      </c>
      <c r="G24" s="7">
        <v>1</v>
      </c>
      <c r="H24" s="7">
        <v>34</v>
      </c>
      <c r="I24" s="7">
        <v>1</v>
      </c>
      <c r="J24" s="7">
        <v>34</v>
      </c>
      <c r="K24" s="3">
        <f t="shared" si="1"/>
        <v>4</v>
      </c>
      <c r="L24" s="3">
        <f t="shared" si="0"/>
        <v>135</v>
      </c>
    </row>
    <row r="25" spans="1:12" ht="12.75" customHeight="1">
      <c r="A25" s="43" t="s">
        <v>26</v>
      </c>
      <c r="B25" s="42" t="s">
        <v>26</v>
      </c>
      <c r="C25" s="44">
        <v>2</v>
      </c>
      <c r="D25" s="44">
        <v>66</v>
      </c>
      <c r="E25" s="41">
        <v>2</v>
      </c>
      <c r="F25" s="25">
        <v>68</v>
      </c>
      <c r="G25" s="41">
        <v>2</v>
      </c>
      <c r="H25" s="25">
        <v>68</v>
      </c>
      <c r="I25" s="41">
        <v>2</v>
      </c>
      <c r="J25" s="25">
        <v>68</v>
      </c>
      <c r="K25" s="35">
        <f t="shared" si="1"/>
        <v>8</v>
      </c>
      <c r="L25" s="23">
        <f t="shared" si="0"/>
        <v>270</v>
      </c>
    </row>
    <row r="26" spans="1:12" ht="15">
      <c r="A26" s="43"/>
      <c r="B26" s="42"/>
      <c r="C26" s="44"/>
      <c r="D26" s="44"/>
      <c r="E26" s="41"/>
      <c r="F26" s="26"/>
      <c r="G26" s="41"/>
      <c r="H26" s="26"/>
      <c r="I26" s="41"/>
      <c r="J26" s="26"/>
      <c r="K26" s="37">
        <f t="shared" si="1"/>
        <v>0</v>
      </c>
      <c r="L26" s="23">
        <f t="shared" si="0"/>
        <v>0</v>
      </c>
    </row>
    <row r="27" spans="1:12" ht="4.5" customHeight="1">
      <c r="A27" s="43"/>
      <c r="B27" s="42"/>
      <c r="C27" s="44"/>
      <c r="D27" s="44"/>
      <c r="E27" s="41"/>
      <c r="F27" s="27"/>
      <c r="G27" s="41"/>
      <c r="H27" s="27"/>
      <c r="I27" s="41"/>
      <c r="J27" s="27"/>
      <c r="K27" s="36">
        <f t="shared" si="1"/>
        <v>0</v>
      </c>
      <c r="L27" s="23">
        <f t="shared" si="0"/>
        <v>0</v>
      </c>
    </row>
    <row r="28" spans="1:12" ht="12.75" customHeight="1">
      <c r="A28" s="45" t="s">
        <v>27</v>
      </c>
      <c r="B28" s="23" t="s">
        <v>28</v>
      </c>
      <c r="C28" s="24">
        <f>SUM(C10:C27)</f>
        <v>16</v>
      </c>
      <c r="D28" s="24">
        <f aca="true" t="shared" si="2" ref="D28:L28">SUM(D10:D27)</f>
        <v>528</v>
      </c>
      <c r="E28" s="23">
        <f t="shared" si="2"/>
        <v>19</v>
      </c>
      <c r="F28" s="35">
        <f t="shared" si="2"/>
        <v>646</v>
      </c>
      <c r="G28" s="23">
        <f t="shared" si="2"/>
        <v>19</v>
      </c>
      <c r="H28" s="35">
        <f t="shared" si="2"/>
        <v>646</v>
      </c>
      <c r="I28" s="23">
        <f t="shared" si="2"/>
        <v>20</v>
      </c>
      <c r="J28" s="35">
        <f t="shared" si="2"/>
        <v>680</v>
      </c>
      <c r="K28" s="35">
        <f t="shared" si="2"/>
        <v>74</v>
      </c>
      <c r="L28" s="23">
        <f t="shared" si="2"/>
        <v>2500</v>
      </c>
    </row>
    <row r="29" spans="1:12" ht="15">
      <c r="A29" s="45"/>
      <c r="B29" s="23"/>
      <c r="C29" s="24"/>
      <c r="D29" s="24"/>
      <c r="E29" s="23"/>
      <c r="F29" s="37"/>
      <c r="G29" s="23"/>
      <c r="H29" s="37"/>
      <c r="I29" s="23"/>
      <c r="J29" s="37"/>
      <c r="K29" s="37"/>
      <c r="L29" s="23"/>
    </row>
    <row r="30" spans="1:12" ht="4.5" customHeight="1">
      <c r="A30" s="45"/>
      <c r="B30" s="23"/>
      <c r="C30" s="24"/>
      <c r="D30" s="24"/>
      <c r="E30" s="23"/>
      <c r="F30" s="36"/>
      <c r="G30" s="23"/>
      <c r="H30" s="36"/>
      <c r="I30" s="23"/>
      <c r="J30" s="36"/>
      <c r="K30" s="36"/>
      <c r="L30" s="23"/>
    </row>
    <row r="31" spans="1:12" ht="45" customHeight="1">
      <c r="A31" s="45" t="s">
        <v>29</v>
      </c>
      <c r="B31" s="45"/>
      <c r="C31" s="4">
        <f aca="true" t="shared" si="3" ref="C31:L31">C32+C33+C34+C35</f>
        <v>5</v>
      </c>
      <c r="D31" s="4">
        <f t="shared" si="3"/>
        <v>165</v>
      </c>
      <c r="E31" s="3">
        <f t="shared" si="3"/>
        <v>4</v>
      </c>
      <c r="F31" s="3">
        <f t="shared" si="3"/>
        <v>136</v>
      </c>
      <c r="G31" s="3">
        <f t="shared" si="3"/>
        <v>4</v>
      </c>
      <c r="H31" s="3">
        <f t="shared" si="3"/>
        <v>136</v>
      </c>
      <c r="I31" s="3">
        <f t="shared" si="3"/>
        <v>3</v>
      </c>
      <c r="J31" s="3">
        <f t="shared" si="3"/>
        <v>102</v>
      </c>
      <c r="K31" s="3">
        <f t="shared" si="3"/>
        <v>16</v>
      </c>
      <c r="L31" s="3">
        <f t="shared" si="3"/>
        <v>539</v>
      </c>
    </row>
    <row r="32" spans="1:12" ht="15" customHeight="1">
      <c r="A32" s="46" t="s">
        <v>12</v>
      </c>
      <c r="B32" s="46"/>
      <c r="C32" s="6">
        <v>2</v>
      </c>
      <c r="D32" s="6">
        <v>66</v>
      </c>
      <c r="E32" s="7">
        <v>1</v>
      </c>
      <c r="F32" s="7">
        <v>34</v>
      </c>
      <c r="G32" s="7">
        <v>1</v>
      </c>
      <c r="H32" s="7">
        <v>34</v>
      </c>
      <c r="I32" s="7">
        <v>0.5</v>
      </c>
      <c r="J32" s="7">
        <v>17</v>
      </c>
      <c r="K32" s="3">
        <f aca="true" t="shared" si="4" ref="K32:L35">SUM(C32,E32,G32,I32)</f>
        <v>4.5</v>
      </c>
      <c r="L32" s="3">
        <f t="shared" si="4"/>
        <v>151</v>
      </c>
    </row>
    <row r="33" spans="1:12" ht="15" customHeight="1">
      <c r="A33" s="46" t="s">
        <v>13</v>
      </c>
      <c r="B33" s="46"/>
      <c r="C33" s="6">
        <v>2</v>
      </c>
      <c r="D33" s="6">
        <v>66</v>
      </c>
      <c r="E33" s="7">
        <v>1</v>
      </c>
      <c r="F33" s="7">
        <v>34</v>
      </c>
      <c r="G33" s="7">
        <v>1</v>
      </c>
      <c r="H33" s="7">
        <v>34</v>
      </c>
      <c r="I33" s="7">
        <v>0.5</v>
      </c>
      <c r="J33" s="7">
        <v>17</v>
      </c>
      <c r="K33" s="3">
        <f t="shared" si="4"/>
        <v>4.5</v>
      </c>
      <c r="L33" s="3">
        <f t="shared" si="4"/>
        <v>151</v>
      </c>
    </row>
    <row r="34" spans="1:12" ht="15" customHeight="1">
      <c r="A34" s="46" t="s">
        <v>26</v>
      </c>
      <c r="B34" s="46"/>
      <c r="C34" s="6">
        <v>1</v>
      </c>
      <c r="D34" s="6">
        <v>33</v>
      </c>
      <c r="E34" s="7">
        <v>1</v>
      </c>
      <c r="F34" s="7">
        <v>34</v>
      </c>
      <c r="G34" s="7">
        <v>1</v>
      </c>
      <c r="H34" s="7">
        <v>34</v>
      </c>
      <c r="I34" s="7">
        <v>1</v>
      </c>
      <c r="J34" s="7">
        <v>34</v>
      </c>
      <c r="K34" s="3">
        <f t="shared" si="4"/>
        <v>4</v>
      </c>
      <c r="L34" s="3">
        <f t="shared" si="4"/>
        <v>135</v>
      </c>
    </row>
    <row r="35" spans="1:12" ht="15" customHeight="1">
      <c r="A35" s="46" t="s">
        <v>19</v>
      </c>
      <c r="B35" s="46"/>
      <c r="C35" s="6"/>
      <c r="D35" s="6"/>
      <c r="E35" s="7">
        <v>1</v>
      </c>
      <c r="F35" s="7">
        <v>34</v>
      </c>
      <c r="G35" s="7">
        <v>1</v>
      </c>
      <c r="H35" s="7">
        <v>34</v>
      </c>
      <c r="I35" s="7">
        <v>1</v>
      </c>
      <c r="J35" s="7">
        <v>34</v>
      </c>
      <c r="K35" s="3">
        <f t="shared" si="4"/>
        <v>3</v>
      </c>
      <c r="L35" s="3">
        <f t="shared" si="4"/>
        <v>102</v>
      </c>
    </row>
    <row r="36" spans="1:12" ht="40.5" customHeight="1">
      <c r="A36" s="43" t="s">
        <v>30</v>
      </c>
      <c r="B36" s="43"/>
      <c r="C36" s="4">
        <f>SUM(C28:C31)</f>
        <v>21</v>
      </c>
      <c r="D36" s="4">
        <f aca="true" t="shared" si="5" ref="D36:L36">SUM(D28:D31)</f>
        <v>693</v>
      </c>
      <c r="E36" s="3">
        <f t="shared" si="5"/>
        <v>23</v>
      </c>
      <c r="F36" s="3">
        <f t="shared" si="5"/>
        <v>782</v>
      </c>
      <c r="G36" s="3">
        <f t="shared" si="5"/>
        <v>23</v>
      </c>
      <c r="H36" s="3">
        <f t="shared" si="5"/>
        <v>782</v>
      </c>
      <c r="I36" s="3">
        <f t="shared" si="5"/>
        <v>23</v>
      </c>
      <c r="J36" s="3">
        <f t="shared" si="5"/>
        <v>782</v>
      </c>
      <c r="K36" s="3">
        <f t="shared" si="5"/>
        <v>90</v>
      </c>
      <c r="L36" s="3">
        <f t="shared" si="5"/>
        <v>3039</v>
      </c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80" ht="14.25" customHeight="1"/>
    <row r="82" ht="14.25" customHeight="1"/>
    <row r="83" ht="28.5" customHeight="1"/>
    <row r="85" ht="28.5" customHeight="1"/>
    <row r="88" ht="30.75" customHeight="1"/>
    <row r="92" ht="30.75" customHeight="1"/>
    <row r="95" ht="14.25" customHeight="1"/>
    <row r="101" ht="30.75" customHeight="1"/>
    <row r="104" ht="100.5" customHeight="1"/>
    <row r="105" ht="14.25" customHeight="1"/>
    <row r="106" ht="28.5" customHeight="1"/>
    <row r="107" ht="28.5" customHeight="1"/>
    <row r="108" ht="14.25" customHeight="1"/>
    <row r="109" ht="38.25" customHeight="1"/>
    <row r="118" ht="14.25" customHeight="1"/>
    <row r="119" ht="33" customHeight="1"/>
    <row r="120" ht="14.25" customHeight="1"/>
    <row r="121" ht="28.5" customHeight="1"/>
    <row r="123" ht="28.5" customHeight="1"/>
    <row r="126" ht="30.75" customHeight="1"/>
    <row r="130" ht="30.75" customHeight="1"/>
    <row r="133" ht="14.25" customHeight="1"/>
    <row r="142" ht="100.5" customHeight="1"/>
    <row r="143" ht="14.25" customHeight="1"/>
    <row r="144" ht="28.5" customHeight="1"/>
    <row r="145" ht="28.5" customHeight="1"/>
    <row r="146" ht="14.25" customHeight="1"/>
    <row r="147" ht="86.25" customHeight="1"/>
  </sheetData>
  <sheetProtection selectLockedCells="1" selectUnlockedCells="1"/>
  <mergeCells count="75">
    <mergeCell ref="A36:B36"/>
    <mergeCell ref="L28:L30"/>
    <mergeCell ref="A31:B31"/>
    <mergeCell ref="A32:B32"/>
    <mergeCell ref="A33:B33"/>
    <mergeCell ref="A34:B34"/>
    <mergeCell ref="A35:B35"/>
    <mergeCell ref="J28:J30"/>
    <mergeCell ref="H28:H30"/>
    <mergeCell ref="F28:F30"/>
    <mergeCell ref="D25:D27"/>
    <mergeCell ref="E25:E27"/>
    <mergeCell ref="L25:L27"/>
    <mergeCell ref="A28:A30"/>
    <mergeCell ref="B28:B30"/>
    <mergeCell ref="C28:C30"/>
    <mergeCell ref="D28:D30"/>
    <mergeCell ref="E28:E30"/>
    <mergeCell ref="G28:G30"/>
    <mergeCell ref="I28:I30"/>
    <mergeCell ref="D19:D21"/>
    <mergeCell ref="L15:L16"/>
    <mergeCell ref="E19:E21"/>
    <mergeCell ref="G19:G21"/>
    <mergeCell ref="I19:I21"/>
    <mergeCell ref="L19:L21"/>
    <mergeCell ref="E15:E16"/>
    <mergeCell ref="F15:F16"/>
    <mergeCell ref="F19:F21"/>
    <mergeCell ref="A22:A23"/>
    <mergeCell ref="A25:A27"/>
    <mergeCell ref="B25:B27"/>
    <mergeCell ref="C25:C27"/>
    <mergeCell ref="A19:A21"/>
    <mergeCell ref="B19:B21"/>
    <mergeCell ref="C19:C21"/>
    <mergeCell ref="I8:J8"/>
    <mergeCell ref="A15:A17"/>
    <mergeCell ref="B15:B16"/>
    <mergeCell ref="C15:C16"/>
    <mergeCell ref="D15:D16"/>
    <mergeCell ref="I15:I16"/>
    <mergeCell ref="A10:A11"/>
    <mergeCell ref="A12:A13"/>
    <mergeCell ref="J15:J16"/>
    <mergeCell ref="G15:G16"/>
    <mergeCell ref="K25:K27"/>
    <mergeCell ref="K28:K30"/>
    <mergeCell ref="K19:K21"/>
    <mergeCell ref="G25:G27"/>
    <mergeCell ref="I25:I27"/>
    <mergeCell ref="J25:J27"/>
    <mergeCell ref="H19:H21"/>
    <mergeCell ref="H25:H27"/>
    <mergeCell ref="J19:J21"/>
    <mergeCell ref="F25:F27"/>
    <mergeCell ref="C6:J6"/>
    <mergeCell ref="K6:L8"/>
    <mergeCell ref="K15:K16"/>
    <mergeCell ref="H15:H16"/>
    <mergeCell ref="C8:D8"/>
    <mergeCell ref="A9:I9"/>
    <mergeCell ref="E8:F8"/>
    <mergeCell ref="G7:H7"/>
    <mergeCell ref="G8:H8"/>
    <mergeCell ref="I7:J7"/>
    <mergeCell ref="A1:L1"/>
    <mergeCell ref="A2:L2"/>
    <mergeCell ref="A3:L3"/>
    <mergeCell ref="A4:L4"/>
    <mergeCell ref="A5:L5"/>
    <mergeCell ref="A6:A8"/>
    <mergeCell ref="B6:B8"/>
    <mergeCell ref="E7:F7"/>
    <mergeCell ref="C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5.140625" style="0" customWidth="1"/>
    <col min="2" max="2" width="21.140625" style="0" customWidth="1"/>
    <col min="3" max="3" width="4.8515625" style="0" customWidth="1"/>
    <col min="4" max="4" width="4.421875" style="0" customWidth="1"/>
    <col min="5" max="5" width="3.7109375" style="0" customWidth="1"/>
    <col min="6" max="6" width="5.7109375" style="0" customWidth="1"/>
    <col min="7" max="7" width="7.57421875" style="0" customWidth="1"/>
    <col min="8" max="8" width="5.7109375" style="0" customWidth="1"/>
    <col min="9" max="9" width="6.140625" style="0" customWidth="1"/>
    <col min="10" max="10" width="5.8515625" style="0" customWidth="1"/>
    <col min="11" max="11" width="7.7109375" style="0" customWidth="1"/>
  </cols>
  <sheetData>
    <row r="1" spans="1:12" s="1" customFormat="1" ht="15">
      <c r="A1" s="2"/>
      <c r="B1" s="2"/>
      <c r="C1" s="2"/>
      <c r="D1" s="9" t="s">
        <v>0</v>
      </c>
      <c r="E1" s="2"/>
      <c r="F1" s="2"/>
      <c r="G1" s="2"/>
      <c r="H1" s="2"/>
      <c r="I1" s="2"/>
      <c r="J1" s="2"/>
      <c r="K1" s="2"/>
      <c r="L1" s="2"/>
    </row>
    <row r="2" spans="1:12" s="1" customFormat="1" ht="15">
      <c r="A2" s="2"/>
      <c r="B2" s="2"/>
      <c r="C2" s="2"/>
      <c r="D2" s="9" t="s">
        <v>31</v>
      </c>
      <c r="E2" s="2"/>
      <c r="F2" s="2"/>
      <c r="G2" s="2"/>
      <c r="H2" s="2"/>
      <c r="I2" s="2"/>
      <c r="J2" s="2"/>
      <c r="K2" s="2"/>
      <c r="L2" s="2"/>
    </row>
    <row r="3" spans="1:12" s="1" customFormat="1" ht="15">
      <c r="A3" s="2"/>
      <c r="B3" s="2"/>
      <c r="C3" s="2"/>
      <c r="D3" s="9" t="s">
        <v>47</v>
      </c>
      <c r="E3" s="2"/>
      <c r="F3" s="2"/>
      <c r="G3" s="2"/>
      <c r="H3" s="2"/>
      <c r="I3" s="2"/>
      <c r="J3" s="2"/>
      <c r="K3" s="2"/>
      <c r="L3" s="2"/>
    </row>
    <row r="4" spans="1:12" s="1" customFormat="1" ht="15">
      <c r="A4" s="2"/>
      <c r="B4" s="2"/>
      <c r="C4" s="2"/>
      <c r="D4" s="9" t="s">
        <v>1</v>
      </c>
      <c r="E4" s="2"/>
      <c r="F4" s="2"/>
      <c r="G4" s="2"/>
      <c r="H4" s="2"/>
      <c r="I4" s="2"/>
      <c r="J4" s="2"/>
      <c r="K4" s="2"/>
      <c r="L4" s="2"/>
    </row>
    <row r="5" spans="1:12" s="1" customFormat="1" ht="15" customHeight="1">
      <c r="A5" s="62" t="s">
        <v>2</v>
      </c>
      <c r="B5" s="62" t="s">
        <v>3</v>
      </c>
      <c r="C5" s="62" t="s">
        <v>4</v>
      </c>
      <c r="D5" s="62"/>
      <c r="E5" s="62"/>
      <c r="F5" s="62"/>
      <c r="G5" s="62"/>
      <c r="H5" s="62"/>
      <c r="I5" s="62"/>
      <c r="J5" s="62"/>
      <c r="K5" s="51" t="s">
        <v>5</v>
      </c>
      <c r="L5" s="52"/>
    </row>
    <row r="6" spans="1:12" s="1" customFormat="1" ht="14.25" customHeight="1">
      <c r="A6" s="62"/>
      <c r="B6" s="62"/>
      <c r="C6" s="48" t="s">
        <v>49</v>
      </c>
      <c r="D6" s="48"/>
      <c r="E6" s="49" t="s">
        <v>50</v>
      </c>
      <c r="F6" s="50"/>
      <c r="G6" s="17" t="s">
        <v>51</v>
      </c>
      <c r="H6" s="18"/>
      <c r="I6" s="17" t="s">
        <v>52</v>
      </c>
      <c r="J6" s="18"/>
      <c r="K6" s="53"/>
      <c r="L6" s="54"/>
    </row>
    <row r="7" spans="1:12" s="1" customFormat="1" ht="30.75" customHeight="1">
      <c r="A7" s="62"/>
      <c r="B7" s="62"/>
      <c r="C7" s="48" t="s">
        <v>8</v>
      </c>
      <c r="D7" s="48"/>
      <c r="E7" s="49" t="s">
        <v>9</v>
      </c>
      <c r="F7" s="50"/>
      <c r="G7" s="17" t="s">
        <v>42</v>
      </c>
      <c r="H7" s="18"/>
      <c r="I7" s="17" t="s">
        <v>45</v>
      </c>
      <c r="J7" s="18"/>
      <c r="K7" s="55"/>
      <c r="L7" s="56"/>
    </row>
    <row r="8" spans="1:12" s="1" customFormat="1" ht="14.25" customHeight="1">
      <c r="A8" s="57" t="s">
        <v>32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21" s="1" customFormat="1" ht="28.5" customHeight="1">
      <c r="A9" s="63" t="s">
        <v>11</v>
      </c>
      <c r="B9" s="13" t="s">
        <v>12</v>
      </c>
      <c r="C9" s="14">
        <v>3</v>
      </c>
      <c r="D9" s="14">
        <v>99</v>
      </c>
      <c r="E9" s="15">
        <v>4</v>
      </c>
      <c r="F9" s="15">
        <v>136</v>
      </c>
      <c r="G9" s="14">
        <v>4</v>
      </c>
      <c r="H9" s="14">
        <v>136</v>
      </c>
      <c r="I9" s="14">
        <v>3</v>
      </c>
      <c r="J9" s="14">
        <v>102</v>
      </c>
      <c r="K9" s="16">
        <f>SUM(C9,E9,G9,I9)</f>
        <v>14</v>
      </c>
      <c r="L9" s="10">
        <f>SUM(D9,F9,H9,J9)</f>
        <v>473</v>
      </c>
      <c r="N9"/>
      <c r="O9"/>
      <c r="P9"/>
      <c r="Q9"/>
      <c r="R9"/>
      <c r="S9"/>
      <c r="T9"/>
      <c r="U9"/>
    </row>
    <row r="10" spans="1:21" s="1" customFormat="1" ht="15">
      <c r="A10" s="63"/>
      <c r="B10" s="13" t="s">
        <v>13</v>
      </c>
      <c r="C10" s="14">
        <v>2</v>
      </c>
      <c r="D10" s="14">
        <v>66</v>
      </c>
      <c r="E10" s="15">
        <v>3</v>
      </c>
      <c r="F10" s="15">
        <v>102</v>
      </c>
      <c r="G10" s="14">
        <v>2</v>
      </c>
      <c r="H10" s="14">
        <v>68</v>
      </c>
      <c r="I10" s="14">
        <v>2</v>
      </c>
      <c r="J10" s="14">
        <v>68</v>
      </c>
      <c r="K10" s="16">
        <f aca="true" t="shared" si="0" ref="K10:K26">SUM(C10,E10,G10,I10)</f>
        <v>9</v>
      </c>
      <c r="L10" s="10">
        <f aca="true" t="shared" si="1" ref="L10:L26">SUM(D10,F10,H10,J10)</f>
        <v>304</v>
      </c>
      <c r="N10"/>
      <c r="O10"/>
      <c r="P10"/>
      <c r="Q10"/>
      <c r="R10"/>
      <c r="S10"/>
      <c r="T10"/>
      <c r="U10"/>
    </row>
    <row r="11" spans="1:21" s="1" customFormat="1" ht="28.5" customHeight="1">
      <c r="A11" s="63" t="s">
        <v>14</v>
      </c>
      <c r="B11" s="13" t="s">
        <v>38</v>
      </c>
      <c r="C11" s="14"/>
      <c r="D11" s="14"/>
      <c r="E11" s="15"/>
      <c r="F11" s="15"/>
      <c r="G11" s="14"/>
      <c r="H11" s="14"/>
      <c r="I11" s="14">
        <v>0.5</v>
      </c>
      <c r="J11" s="14">
        <v>17</v>
      </c>
      <c r="K11" s="16">
        <f t="shared" si="0"/>
        <v>0.5</v>
      </c>
      <c r="L11" s="10">
        <f t="shared" si="1"/>
        <v>17</v>
      </c>
      <c r="N11"/>
      <c r="O11"/>
      <c r="P11"/>
      <c r="Q11"/>
      <c r="R11"/>
      <c r="S11"/>
      <c r="T11"/>
      <c r="U11"/>
    </row>
    <row r="12" spans="1:21" s="1" customFormat="1" ht="28.5" customHeight="1">
      <c r="A12" s="63"/>
      <c r="B12" s="5" t="s">
        <v>44</v>
      </c>
      <c r="C12" s="14"/>
      <c r="D12" s="14"/>
      <c r="E12" s="15"/>
      <c r="F12" s="15"/>
      <c r="G12" s="14"/>
      <c r="H12" s="14"/>
      <c r="I12" s="14">
        <v>0.5</v>
      </c>
      <c r="J12" s="14">
        <v>17</v>
      </c>
      <c r="K12" s="16">
        <f t="shared" si="0"/>
        <v>0.5</v>
      </c>
      <c r="L12" s="10">
        <f t="shared" si="1"/>
        <v>17</v>
      </c>
      <c r="N12"/>
      <c r="O12"/>
      <c r="P12"/>
      <c r="Q12"/>
      <c r="R12"/>
      <c r="S12"/>
      <c r="T12"/>
      <c r="U12"/>
    </row>
    <row r="13" spans="1:21" s="1" customFormat="1" ht="26.25">
      <c r="A13" s="12"/>
      <c r="B13" s="13" t="s">
        <v>54</v>
      </c>
      <c r="C13" s="14"/>
      <c r="D13" s="14"/>
      <c r="E13" s="15">
        <v>2</v>
      </c>
      <c r="F13" s="15">
        <v>68</v>
      </c>
      <c r="G13" s="14">
        <v>2</v>
      </c>
      <c r="H13" s="14">
        <v>68</v>
      </c>
      <c r="I13" s="14">
        <v>2</v>
      </c>
      <c r="J13" s="14">
        <v>68</v>
      </c>
      <c r="K13" s="16">
        <f t="shared" si="0"/>
        <v>6</v>
      </c>
      <c r="L13" s="10">
        <f t="shared" si="1"/>
        <v>204</v>
      </c>
      <c r="N13"/>
      <c r="O13"/>
      <c r="P13"/>
      <c r="Q13"/>
      <c r="R13"/>
      <c r="S13"/>
      <c r="T13"/>
      <c r="U13"/>
    </row>
    <row r="14" spans="1:21" s="1" customFormat="1" ht="30.75" customHeight="1">
      <c r="A14" s="63" t="s">
        <v>15</v>
      </c>
      <c r="B14" s="64" t="s">
        <v>16</v>
      </c>
      <c r="C14" s="47">
        <v>4</v>
      </c>
      <c r="D14" s="47">
        <v>132</v>
      </c>
      <c r="E14" s="65">
        <v>4</v>
      </c>
      <c r="F14" s="65">
        <v>136</v>
      </c>
      <c r="G14" s="47">
        <v>4.5</v>
      </c>
      <c r="H14" s="66">
        <v>153</v>
      </c>
      <c r="I14" s="47">
        <v>4.5</v>
      </c>
      <c r="J14" s="47">
        <v>153</v>
      </c>
      <c r="K14" s="60">
        <f t="shared" si="0"/>
        <v>17</v>
      </c>
      <c r="L14" s="62">
        <f t="shared" si="1"/>
        <v>574</v>
      </c>
      <c r="N14"/>
      <c r="O14"/>
      <c r="P14"/>
      <c r="Q14"/>
      <c r="R14"/>
      <c r="S14"/>
      <c r="T14"/>
      <c r="U14"/>
    </row>
    <row r="15" spans="1:21" s="1" customFormat="1" ht="15">
      <c r="A15" s="63"/>
      <c r="B15" s="64"/>
      <c r="C15" s="47"/>
      <c r="D15" s="47"/>
      <c r="E15" s="65"/>
      <c r="F15" s="65"/>
      <c r="G15" s="47"/>
      <c r="H15" s="68"/>
      <c r="I15" s="47"/>
      <c r="J15" s="47"/>
      <c r="K15" s="61">
        <f t="shared" si="0"/>
        <v>0</v>
      </c>
      <c r="L15" s="62">
        <f t="shared" si="1"/>
        <v>0</v>
      </c>
      <c r="N15"/>
      <c r="O15"/>
      <c r="P15"/>
      <c r="Q15"/>
      <c r="R15"/>
      <c r="S15"/>
      <c r="T15"/>
      <c r="U15"/>
    </row>
    <row r="16" spans="1:21" s="1" customFormat="1" ht="15">
      <c r="A16" s="63"/>
      <c r="B16" s="13" t="s">
        <v>17</v>
      </c>
      <c r="C16" s="14"/>
      <c r="D16" s="14"/>
      <c r="E16" s="15"/>
      <c r="F16" s="15"/>
      <c r="G16" s="14">
        <v>0.5</v>
      </c>
      <c r="H16" s="14">
        <v>17</v>
      </c>
      <c r="I16" s="14">
        <v>0.5</v>
      </c>
      <c r="J16" s="14">
        <v>17</v>
      </c>
      <c r="K16" s="16">
        <f t="shared" si="0"/>
        <v>1</v>
      </c>
      <c r="L16" s="10">
        <f t="shared" si="1"/>
        <v>34</v>
      </c>
      <c r="N16"/>
      <c r="O16"/>
      <c r="P16"/>
      <c r="Q16"/>
      <c r="R16"/>
      <c r="S16"/>
      <c r="T16"/>
      <c r="U16"/>
    </row>
    <row r="17" spans="1:21" s="1" customFormat="1" ht="51" customHeight="1">
      <c r="A17" s="12" t="s">
        <v>18</v>
      </c>
      <c r="B17" s="13" t="s">
        <v>19</v>
      </c>
      <c r="C17" s="14">
        <v>2</v>
      </c>
      <c r="D17" s="14">
        <v>66</v>
      </c>
      <c r="E17" s="15">
        <v>1</v>
      </c>
      <c r="F17" s="15">
        <v>34</v>
      </c>
      <c r="G17" s="14">
        <v>1</v>
      </c>
      <c r="H17" s="14">
        <v>34</v>
      </c>
      <c r="I17" s="14">
        <v>1</v>
      </c>
      <c r="J17" s="14">
        <v>34</v>
      </c>
      <c r="K17" s="16">
        <f t="shared" si="0"/>
        <v>5</v>
      </c>
      <c r="L17" s="10">
        <f t="shared" si="1"/>
        <v>168</v>
      </c>
      <c r="N17"/>
      <c r="O17"/>
      <c r="P17"/>
      <c r="Q17"/>
      <c r="R17"/>
      <c r="S17"/>
      <c r="T17"/>
      <c r="U17"/>
    </row>
    <row r="18" spans="1:21" s="1" customFormat="1" ht="30.75" customHeight="1">
      <c r="A18" s="63" t="s">
        <v>20</v>
      </c>
      <c r="B18" s="64" t="s">
        <v>21</v>
      </c>
      <c r="C18" s="47"/>
      <c r="D18" s="47"/>
      <c r="E18" s="65"/>
      <c r="F18" s="65"/>
      <c r="G18" s="47"/>
      <c r="H18" s="66"/>
      <c r="I18" s="47">
        <v>1</v>
      </c>
      <c r="J18" s="47">
        <v>34</v>
      </c>
      <c r="K18" s="60">
        <f t="shared" si="0"/>
        <v>1</v>
      </c>
      <c r="L18" s="62">
        <f t="shared" si="1"/>
        <v>34</v>
      </c>
      <c r="N18"/>
      <c r="O18"/>
      <c r="P18"/>
      <c r="Q18"/>
      <c r="R18"/>
      <c r="S18"/>
      <c r="T18"/>
      <c r="U18"/>
    </row>
    <row r="19" spans="1:21" s="1" customFormat="1" ht="15">
      <c r="A19" s="63"/>
      <c r="B19" s="64"/>
      <c r="C19" s="47"/>
      <c r="D19" s="47"/>
      <c r="E19" s="65"/>
      <c r="F19" s="65"/>
      <c r="G19" s="47"/>
      <c r="H19" s="67"/>
      <c r="I19" s="47"/>
      <c r="J19" s="47"/>
      <c r="K19" s="69">
        <f t="shared" si="0"/>
        <v>0</v>
      </c>
      <c r="L19" s="62">
        <f t="shared" si="1"/>
        <v>0</v>
      </c>
      <c r="N19"/>
      <c r="O19"/>
      <c r="P19"/>
      <c r="Q19"/>
      <c r="R19"/>
      <c r="S19"/>
      <c r="T19"/>
      <c r="U19"/>
    </row>
    <row r="20" spans="1:21" s="1" customFormat="1" ht="24" customHeight="1">
      <c r="A20" s="63"/>
      <c r="B20" s="64"/>
      <c r="C20" s="47"/>
      <c r="D20" s="47"/>
      <c r="E20" s="65"/>
      <c r="F20" s="65"/>
      <c r="G20" s="47"/>
      <c r="H20" s="68"/>
      <c r="I20" s="47"/>
      <c r="J20" s="47"/>
      <c r="K20" s="61">
        <f t="shared" si="0"/>
        <v>0</v>
      </c>
      <c r="L20" s="62">
        <f t="shared" si="1"/>
        <v>0</v>
      </c>
      <c r="N20"/>
      <c r="O20"/>
      <c r="P20"/>
      <c r="Q20"/>
      <c r="R20"/>
      <c r="S20"/>
      <c r="T20"/>
      <c r="U20"/>
    </row>
    <row r="21" spans="1:21" s="1" customFormat="1" ht="14.25" customHeight="1">
      <c r="A21" s="63" t="s">
        <v>22</v>
      </c>
      <c r="B21" s="13" t="s">
        <v>23</v>
      </c>
      <c r="C21" s="14">
        <v>1</v>
      </c>
      <c r="D21" s="14">
        <v>33</v>
      </c>
      <c r="E21" s="15">
        <v>1</v>
      </c>
      <c r="F21" s="15">
        <v>34</v>
      </c>
      <c r="G21" s="14">
        <v>1</v>
      </c>
      <c r="H21" s="14">
        <v>34</v>
      </c>
      <c r="I21" s="14">
        <v>1</v>
      </c>
      <c r="J21" s="14">
        <v>34</v>
      </c>
      <c r="K21" s="16">
        <f t="shared" si="0"/>
        <v>4</v>
      </c>
      <c r="L21" s="10">
        <f t="shared" si="1"/>
        <v>135</v>
      </c>
      <c r="N21"/>
      <c r="O21"/>
      <c r="P21"/>
      <c r="Q21"/>
      <c r="R21"/>
      <c r="S21"/>
      <c r="T21"/>
      <c r="U21"/>
    </row>
    <row r="22" spans="1:21" s="1" customFormat="1" ht="15">
      <c r="A22" s="63"/>
      <c r="B22" s="13" t="s">
        <v>24</v>
      </c>
      <c r="C22" s="14">
        <v>1</v>
      </c>
      <c r="D22" s="14">
        <v>33</v>
      </c>
      <c r="E22" s="15">
        <v>1</v>
      </c>
      <c r="F22" s="15">
        <v>34</v>
      </c>
      <c r="G22" s="14">
        <v>1</v>
      </c>
      <c r="H22" s="14">
        <v>34</v>
      </c>
      <c r="I22" s="14">
        <v>1</v>
      </c>
      <c r="J22" s="14">
        <v>34</v>
      </c>
      <c r="K22" s="16">
        <f t="shared" si="0"/>
        <v>4</v>
      </c>
      <c r="L22" s="10">
        <f t="shared" si="1"/>
        <v>135</v>
      </c>
      <c r="N22"/>
      <c r="O22"/>
      <c r="P22"/>
      <c r="Q22"/>
      <c r="R22"/>
      <c r="S22"/>
      <c r="T22"/>
      <c r="U22"/>
    </row>
    <row r="23" spans="1:21" s="1" customFormat="1" ht="15">
      <c r="A23" s="12" t="s">
        <v>25</v>
      </c>
      <c r="B23" s="13" t="s">
        <v>25</v>
      </c>
      <c r="C23" s="14">
        <v>1</v>
      </c>
      <c r="D23" s="14">
        <v>33</v>
      </c>
      <c r="E23" s="15">
        <v>1</v>
      </c>
      <c r="F23" s="15">
        <v>34</v>
      </c>
      <c r="G23" s="14">
        <v>1</v>
      </c>
      <c r="H23" s="14">
        <v>34</v>
      </c>
      <c r="I23" s="14">
        <v>1</v>
      </c>
      <c r="J23" s="14">
        <v>34</v>
      </c>
      <c r="K23" s="16">
        <f t="shared" si="0"/>
        <v>4</v>
      </c>
      <c r="L23" s="10">
        <f t="shared" si="1"/>
        <v>135</v>
      </c>
      <c r="N23"/>
      <c r="O23"/>
      <c r="P23"/>
      <c r="Q23"/>
      <c r="R23"/>
      <c r="S23"/>
      <c r="T23"/>
      <c r="U23"/>
    </row>
    <row r="24" spans="1:21" s="1" customFormat="1" ht="12.75" customHeight="1">
      <c r="A24" s="63" t="s">
        <v>26</v>
      </c>
      <c r="B24" s="63" t="s">
        <v>33</v>
      </c>
      <c r="C24" s="47">
        <v>2</v>
      </c>
      <c r="D24" s="47">
        <v>66</v>
      </c>
      <c r="E24" s="65">
        <v>2</v>
      </c>
      <c r="F24" s="65">
        <v>68</v>
      </c>
      <c r="G24" s="47">
        <v>2</v>
      </c>
      <c r="H24" s="66">
        <v>68</v>
      </c>
      <c r="I24" s="47">
        <v>2</v>
      </c>
      <c r="J24" s="47">
        <v>68</v>
      </c>
      <c r="K24" s="60">
        <f t="shared" si="0"/>
        <v>8</v>
      </c>
      <c r="L24" s="62">
        <f t="shared" si="1"/>
        <v>270</v>
      </c>
      <c r="N24"/>
      <c r="O24"/>
      <c r="P24"/>
      <c r="Q24"/>
      <c r="R24"/>
      <c r="S24"/>
      <c r="T24"/>
      <c r="U24"/>
    </row>
    <row r="25" spans="1:21" s="1" customFormat="1" ht="15">
      <c r="A25" s="63"/>
      <c r="B25" s="63"/>
      <c r="C25" s="47"/>
      <c r="D25" s="47"/>
      <c r="E25" s="65"/>
      <c r="F25" s="65"/>
      <c r="G25" s="47"/>
      <c r="H25" s="67"/>
      <c r="I25" s="47"/>
      <c r="J25" s="47"/>
      <c r="K25" s="69">
        <f t="shared" si="0"/>
        <v>0</v>
      </c>
      <c r="L25" s="62">
        <f t="shared" si="1"/>
        <v>0</v>
      </c>
      <c r="N25"/>
      <c r="O25"/>
      <c r="P25"/>
      <c r="Q25"/>
      <c r="R25"/>
      <c r="S25"/>
      <c r="T25"/>
      <c r="U25"/>
    </row>
    <row r="26" spans="1:21" s="1" customFormat="1" ht="15">
      <c r="A26" s="63"/>
      <c r="B26" s="63"/>
      <c r="C26" s="47"/>
      <c r="D26" s="47"/>
      <c r="E26" s="65"/>
      <c r="F26" s="65"/>
      <c r="G26" s="47"/>
      <c r="H26" s="68"/>
      <c r="I26" s="47"/>
      <c r="J26" s="47"/>
      <c r="K26" s="61">
        <f t="shared" si="0"/>
        <v>0</v>
      </c>
      <c r="L26" s="62">
        <f t="shared" si="1"/>
        <v>0</v>
      </c>
      <c r="N26"/>
      <c r="O26"/>
      <c r="P26"/>
      <c r="Q26"/>
      <c r="R26"/>
      <c r="S26"/>
      <c r="T26"/>
      <c r="U26"/>
    </row>
    <row r="27" spans="1:21" s="1" customFormat="1" ht="30.75" customHeight="1">
      <c r="A27" s="73" t="s">
        <v>27</v>
      </c>
      <c r="B27" s="62" t="s">
        <v>28</v>
      </c>
      <c r="C27" s="62">
        <f>SUM(C9:C26)</f>
        <v>16</v>
      </c>
      <c r="D27" s="62">
        <f aca="true" t="shared" si="2" ref="D27:L27">SUM(D9:D26)</f>
        <v>528</v>
      </c>
      <c r="E27" s="75">
        <f t="shared" si="2"/>
        <v>19</v>
      </c>
      <c r="F27" s="75">
        <f t="shared" si="2"/>
        <v>646</v>
      </c>
      <c r="G27" s="62">
        <f t="shared" si="2"/>
        <v>19</v>
      </c>
      <c r="H27" s="70">
        <f t="shared" si="2"/>
        <v>646</v>
      </c>
      <c r="I27" s="70">
        <f t="shared" si="2"/>
        <v>20</v>
      </c>
      <c r="J27" s="62">
        <f t="shared" si="2"/>
        <v>680</v>
      </c>
      <c r="K27" s="70">
        <f t="shared" si="2"/>
        <v>74</v>
      </c>
      <c r="L27" s="62">
        <f t="shared" si="2"/>
        <v>2500</v>
      </c>
      <c r="N27"/>
      <c r="O27"/>
      <c r="P27"/>
      <c r="Q27"/>
      <c r="R27"/>
      <c r="S27"/>
      <c r="T27"/>
      <c r="U27"/>
    </row>
    <row r="28" spans="1:21" s="1" customFormat="1" ht="15">
      <c r="A28" s="73"/>
      <c r="B28" s="62"/>
      <c r="C28" s="62"/>
      <c r="D28" s="62"/>
      <c r="E28" s="75"/>
      <c r="F28" s="75"/>
      <c r="G28" s="62"/>
      <c r="H28" s="71"/>
      <c r="I28" s="71"/>
      <c r="J28" s="62"/>
      <c r="K28" s="71"/>
      <c r="L28" s="62"/>
      <c r="N28"/>
      <c r="O28"/>
      <c r="P28"/>
      <c r="Q28"/>
      <c r="R28"/>
      <c r="S28"/>
      <c r="T28"/>
      <c r="U28"/>
    </row>
    <row r="29" spans="1:21" s="1" customFormat="1" ht="15">
      <c r="A29" s="73"/>
      <c r="B29" s="62"/>
      <c r="C29" s="62"/>
      <c r="D29" s="62"/>
      <c r="E29" s="75"/>
      <c r="F29" s="75"/>
      <c r="G29" s="62"/>
      <c r="H29" s="72"/>
      <c r="I29" s="72"/>
      <c r="J29" s="62"/>
      <c r="K29" s="72"/>
      <c r="L29" s="62"/>
      <c r="N29"/>
      <c r="O29"/>
      <c r="P29"/>
      <c r="Q29"/>
      <c r="R29"/>
      <c r="S29"/>
      <c r="T29"/>
      <c r="U29"/>
    </row>
    <row r="30" spans="1:21" s="1" customFormat="1" ht="83.25" customHeight="1">
      <c r="A30" s="73" t="s">
        <v>29</v>
      </c>
      <c r="B30" s="73"/>
      <c r="C30" s="10">
        <f>SUM(C31:C34)</f>
        <v>5</v>
      </c>
      <c r="D30" s="10">
        <f aca="true" t="shared" si="3" ref="D30:L30">SUM(D31:D34)</f>
        <v>165</v>
      </c>
      <c r="E30" s="11">
        <f t="shared" si="3"/>
        <v>4</v>
      </c>
      <c r="F30" s="11">
        <f t="shared" si="3"/>
        <v>136</v>
      </c>
      <c r="G30" s="10">
        <f t="shared" si="3"/>
        <v>4</v>
      </c>
      <c r="H30" s="10">
        <f t="shared" si="3"/>
        <v>136</v>
      </c>
      <c r="I30" s="10">
        <f t="shared" si="3"/>
        <v>3</v>
      </c>
      <c r="J30" s="10">
        <f t="shared" si="3"/>
        <v>102</v>
      </c>
      <c r="K30" s="10">
        <f t="shared" si="3"/>
        <v>16</v>
      </c>
      <c r="L30" s="10">
        <f t="shared" si="3"/>
        <v>539</v>
      </c>
      <c r="N30"/>
      <c r="O30"/>
      <c r="P30"/>
      <c r="Q30"/>
      <c r="R30"/>
      <c r="S30"/>
      <c r="T30"/>
      <c r="U30"/>
    </row>
    <row r="31" spans="1:12" s="1" customFormat="1" ht="14.25" customHeight="1">
      <c r="A31" s="74" t="s">
        <v>12</v>
      </c>
      <c r="B31" s="74"/>
      <c r="C31" s="14">
        <v>2</v>
      </c>
      <c r="D31" s="14">
        <v>66</v>
      </c>
      <c r="E31" s="15">
        <v>1</v>
      </c>
      <c r="F31" s="15">
        <v>34</v>
      </c>
      <c r="G31" s="14">
        <v>1</v>
      </c>
      <c r="H31" s="14">
        <v>34</v>
      </c>
      <c r="I31" s="14">
        <v>0.5</v>
      </c>
      <c r="J31" s="14">
        <v>17</v>
      </c>
      <c r="K31" s="10">
        <v>4.5</v>
      </c>
      <c r="L31" s="10">
        <f>SUM(D31,F31,H31,J31)</f>
        <v>151</v>
      </c>
    </row>
    <row r="32" spans="1:12" s="1" customFormat="1" ht="28.5" customHeight="1">
      <c r="A32" s="74" t="s">
        <v>13</v>
      </c>
      <c r="B32" s="74"/>
      <c r="C32" s="14">
        <v>2</v>
      </c>
      <c r="D32" s="14">
        <v>66</v>
      </c>
      <c r="E32" s="15">
        <v>1</v>
      </c>
      <c r="F32" s="15">
        <v>34</v>
      </c>
      <c r="G32" s="14">
        <v>1</v>
      </c>
      <c r="H32" s="14">
        <v>34</v>
      </c>
      <c r="I32" s="14">
        <v>0.5</v>
      </c>
      <c r="J32" s="14">
        <v>17</v>
      </c>
      <c r="K32" s="10">
        <v>4.5</v>
      </c>
      <c r="L32" s="10">
        <f>SUM(D32,F32,H32,J32)</f>
        <v>151</v>
      </c>
    </row>
    <row r="33" spans="1:12" s="1" customFormat="1" ht="28.5" customHeight="1">
      <c r="A33" s="74" t="s">
        <v>26</v>
      </c>
      <c r="B33" s="74"/>
      <c r="C33" s="14">
        <v>1</v>
      </c>
      <c r="D33" s="14">
        <v>33</v>
      </c>
      <c r="E33" s="15">
        <v>1</v>
      </c>
      <c r="F33" s="15">
        <v>34</v>
      </c>
      <c r="G33" s="14">
        <v>1</v>
      </c>
      <c r="H33" s="14">
        <v>34</v>
      </c>
      <c r="I33" s="14">
        <v>1</v>
      </c>
      <c r="J33" s="14">
        <v>34</v>
      </c>
      <c r="K33" s="10">
        <v>4</v>
      </c>
      <c r="L33" s="10">
        <f>SUM(D33,F33,H33,J33)</f>
        <v>135</v>
      </c>
    </row>
    <row r="34" spans="1:12" s="1" customFormat="1" ht="14.25" customHeight="1">
      <c r="A34" s="74" t="s">
        <v>19</v>
      </c>
      <c r="B34" s="74"/>
      <c r="C34" s="14"/>
      <c r="D34" s="14"/>
      <c r="E34" s="15">
        <v>1</v>
      </c>
      <c r="F34" s="15">
        <v>34</v>
      </c>
      <c r="G34" s="14">
        <v>1</v>
      </c>
      <c r="H34" s="14">
        <v>34</v>
      </c>
      <c r="I34" s="14">
        <v>1</v>
      </c>
      <c r="J34" s="14">
        <v>34</v>
      </c>
      <c r="K34" s="10">
        <v>3</v>
      </c>
      <c r="L34" s="10">
        <f>SUM(D34,F34,H34,J34)</f>
        <v>102</v>
      </c>
    </row>
    <row r="35" spans="1:12" s="1" customFormat="1" ht="66" customHeight="1">
      <c r="A35" s="64" t="s">
        <v>30</v>
      </c>
      <c r="B35" s="64"/>
      <c r="C35" s="10">
        <f>SUM(C27:C30)</f>
        <v>21</v>
      </c>
      <c r="D35" s="10">
        <f aca="true" t="shared" si="4" ref="D35:L35">SUM(D27:D30)</f>
        <v>693</v>
      </c>
      <c r="E35" s="11">
        <f t="shared" si="4"/>
        <v>23</v>
      </c>
      <c r="F35" s="11">
        <f t="shared" si="4"/>
        <v>782</v>
      </c>
      <c r="G35" s="10">
        <f t="shared" si="4"/>
        <v>23</v>
      </c>
      <c r="H35" s="10">
        <f t="shared" si="4"/>
        <v>782</v>
      </c>
      <c r="I35" s="10">
        <f t="shared" si="4"/>
        <v>23</v>
      </c>
      <c r="J35" s="10">
        <f t="shared" si="4"/>
        <v>782</v>
      </c>
      <c r="K35" s="10">
        <f t="shared" si="4"/>
        <v>90</v>
      </c>
      <c r="L35" s="10">
        <f t="shared" si="4"/>
        <v>3039</v>
      </c>
    </row>
  </sheetData>
  <sheetProtection selectLockedCells="1" selectUnlockedCells="1"/>
  <mergeCells count="70">
    <mergeCell ref="A34:B34"/>
    <mergeCell ref="A35:B35"/>
    <mergeCell ref="A33:B33"/>
    <mergeCell ref="E27:E29"/>
    <mergeCell ref="F27:F29"/>
    <mergeCell ref="G27:G29"/>
    <mergeCell ref="A30:B30"/>
    <mergeCell ref="A31:B31"/>
    <mergeCell ref="A32:B32"/>
    <mergeCell ref="L27:L29"/>
    <mergeCell ref="A27:A29"/>
    <mergeCell ref="B27:B29"/>
    <mergeCell ref="C27:C29"/>
    <mergeCell ref="D27:D29"/>
    <mergeCell ref="H27:H29"/>
    <mergeCell ref="A21:A22"/>
    <mergeCell ref="A24:A26"/>
    <mergeCell ref="B24:B26"/>
    <mergeCell ref="C24:C26"/>
    <mergeCell ref="I27:I29"/>
    <mergeCell ref="K27:K29"/>
    <mergeCell ref="K24:K26"/>
    <mergeCell ref="J24:J26"/>
    <mergeCell ref="J27:J29"/>
    <mergeCell ref="G24:G26"/>
    <mergeCell ref="L14:L15"/>
    <mergeCell ref="H14:H15"/>
    <mergeCell ref="H24:H26"/>
    <mergeCell ref="L18:L20"/>
    <mergeCell ref="I24:I26"/>
    <mergeCell ref="K18:K20"/>
    <mergeCell ref="L24:L26"/>
    <mergeCell ref="I18:I20"/>
    <mergeCell ref="B18:B20"/>
    <mergeCell ref="C18:C20"/>
    <mergeCell ref="D18:D20"/>
    <mergeCell ref="F14:F15"/>
    <mergeCell ref="D24:D26"/>
    <mergeCell ref="E24:E26"/>
    <mergeCell ref="F24:F26"/>
    <mergeCell ref="F18:F20"/>
    <mergeCell ref="A9:A10"/>
    <mergeCell ref="A18:A20"/>
    <mergeCell ref="D14:D15"/>
    <mergeCell ref="E14:E15"/>
    <mergeCell ref="E18:E20"/>
    <mergeCell ref="B5:B7"/>
    <mergeCell ref="C5:J5"/>
    <mergeCell ref="G18:G20"/>
    <mergeCell ref="J18:J20"/>
    <mergeCell ref="H18:H20"/>
    <mergeCell ref="K5:L7"/>
    <mergeCell ref="A8:L8"/>
    <mergeCell ref="K14:K15"/>
    <mergeCell ref="A5:A7"/>
    <mergeCell ref="A11:A12"/>
    <mergeCell ref="A14:A16"/>
    <mergeCell ref="B14:B15"/>
    <mergeCell ref="C14:C15"/>
    <mergeCell ref="E7:F7"/>
    <mergeCell ref="I6:J6"/>
    <mergeCell ref="I7:J7"/>
    <mergeCell ref="I14:I15"/>
    <mergeCell ref="J14:J15"/>
    <mergeCell ref="C6:D6"/>
    <mergeCell ref="E6:F6"/>
    <mergeCell ref="C7:D7"/>
    <mergeCell ref="G6:H6"/>
    <mergeCell ref="G7:H7"/>
    <mergeCell ref="G14:G1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13.57421875" style="0" customWidth="1"/>
    <col min="2" max="2" width="18.140625" style="0" customWidth="1"/>
    <col min="3" max="3" width="5.421875" style="0" customWidth="1"/>
    <col min="4" max="5" width="3.8515625" style="0" customWidth="1"/>
    <col min="6" max="6" width="5.00390625" style="0" customWidth="1"/>
    <col min="7" max="7" width="4.28125" style="0" customWidth="1"/>
    <col min="8" max="8" width="5.421875" style="0" customWidth="1"/>
    <col min="9" max="9" width="5.57421875" style="0" customWidth="1"/>
    <col min="10" max="10" width="6.00390625" style="0" customWidth="1"/>
    <col min="11" max="11" width="7.28125" style="0" customWidth="1"/>
    <col min="12" max="12" width="7.7109375" style="0" customWidth="1"/>
  </cols>
  <sheetData>
    <row r="1" spans="1:12" ht="14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>
      <c r="A3" s="20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4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23" t="s">
        <v>2</v>
      </c>
      <c r="B5" s="23" t="s">
        <v>3</v>
      </c>
      <c r="C5" s="17" t="s">
        <v>4</v>
      </c>
      <c r="D5" s="28"/>
      <c r="E5" s="28"/>
      <c r="F5" s="28"/>
      <c r="G5" s="28"/>
      <c r="H5" s="28"/>
      <c r="I5" s="28"/>
      <c r="J5" s="18"/>
      <c r="K5" s="29" t="s">
        <v>5</v>
      </c>
      <c r="L5" s="30"/>
    </row>
    <row r="6" spans="1:12" ht="15" customHeight="1">
      <c r="A6" s="23"/>
      <c r="B6" s="23"/>
      <c r="C6" s="48" t="s">
        <v>49</v>
      </c>
      <c r="D6" s="48"/>
      <c r="E6" s="76" t="s">
        <v>50</v>
      </c>
      <c r="F6" s="77"/>
      <c r="G6" s="49" t="s">
        <v>51</v>
      </c>
      <c r="H6" s="50"/>
      <c r="I6" s="17" t="s">
        <v>52</v>
      </c>
      <c r="J6" s="18"/>
      <c r="K6" s="31"/>
      <c r="L6" s="32"/>
    </row>
    <row r="7" spans="1:12" ht="30.75" customHeight="1">
      <c r="A7" s="23"/>
      <c r="B7" s="23"/>
      <c r="C7" s="48" t="s">
        <v>7</v>
      </c>
      <c r="D7" s="48"/>
      <c r="E7" s="76" t="s">
        <v>8</v>
      </c>
      <c r="F7" s="77"/>
      <c r="G7" s="48" t="s">
        <v>9</v>
      </c>
      <c r="H7" s="48"/>
      <c r="I7" s="17" t="s">
        <v>42</v>
      </c>
      <c r="J7" s="18"/>
      <c r="K7" s="33"/>
      <c r="L7" s="34"/>
    </row>
    <row r="8" spans="1:12" ht="15" customHeight="1">
      <c r="A8" s="17" t="s">
        <v>35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18"/>
    </row>
    <row r="9" spans="1:12" ht="12.75" customHeight="1">
      <c r="A9" s="42" t="s">
        <v>11</v>
      </c>
      <c r="B9" s="5" t="s">
        <v>12</v>
      </c>
      <c r="C9" s="7">
        <v>3</v>
      </c>
      <c r="D9" s="7">
        <v>99</v>
      </c>
      <c r="E9" s="7">
        <v>4</v>
      </c>
      <c r="F9" s="7">
        <v>136</v>
      </c>
      <c r="G9" s="6">
        <v>4</v>
      </c>
      <c r="H9" s="6">
        <v>136</v>
      </c>
      <c r="I9" s="7">
        <v>3</v>
      </c>
      <c r="J9" s="7">
        <v>102</v>
      </c>
      <c r="K9" s="3">
        <f>SUM(C9,E9,G9,I9)</f>
        <v>14</v>
      </c>
      <c r="L9" s="3">
        <f>SUM(D9,F9,H9,J9)</f>
        <v>473</v>
      </c>
    </row>
    <row r="10" spans="1:12" ht="30" customHeight="1">
      <c r="A10" s="42"/>
      <c r="B10" s="5" t="s">
        <v>13</v>
      </c>
      <c r="C10" s="7">
        <v>2</v>
      </c>
      <c r="D10" s="7">
        <v>66</v>
      </c>
      <c r="E10" s="7">
        <v>3</v>
      </c>
      <c r="F10" s="7">
        <v>102</v>
      </c>
      <c r="G10" s="6">
        <v>2</v>
      </c>
      <c r="H10" s="6">
        <v>68</v>
      </c>
      <c r="I10" s="7">
        <v>2</v>
      </c>
      <c r="J10" s="7">
        <v>68</v>
      </c>
      <c r="K10" s="3">
        <f aca="true" t="shared" si="0" ref="K10:K26">SUM(C10,E10,G10,I10)</f>
        <v>9</v>
      </c>
      <c r="L10" s="3">
        <f aca="true" t="shared" si="1" ref="L10:L26">SUM(D10,F10,H10,J10)</f>
        <v>304</v>
      </c>
    </row>
    <row r="11" spans="1:12" ht="12.75" customHeight="1">
      <c r="A11" s="42" t="s">
        <v>14</v>
      </c>
      <c r="B11" s="5" t="s">
        <v>38</v>
      </c>
      <c r="C11" s="7"/>
      <c r="D11" s="7"/>
      <c r="E11" s="7"/>
      <c r="F11" s="7"/>
      <c r="G11" s="6"/>
      <c r="H11" s="6"/>
      <c r="I11" s="7">
        <v>0.5</v>
      </c>
      <c r="J11" s="7">
        <v>17</v>
      </c>
      <c r="K11" s="3">
        <f t="shared" si="0"/>
        <v>0.5</v>
      </c>
      <c r="L11" s="3">
        <f t="shared" si="1"/>
        <v>17</v>
      </c>
    </row>
    <row r="12" spans="1:12" ht="57" customHeight="1">
      <c r="A12" s="42"/>
      <c r="B12" s="5" t="s">
        <v>44</v>
      </c>
      <c r="C12" s="7"/>
      <c r="D12" s="7"/>
      <c r="E12" s="7"/>
      <c r="F12" s="7"/>
      <c r="G12" s="6"/>
      <c r="H12" s="6"/>
      <c r="I12" s="7">
        <v>0.5</v>
      </c>
      <c r="J12" s="7">
        <v>17</v>
      </c>
      <c r="K12" s="3">
        <f t="shared" si="0"/>
        <v>0.5</v>
      </c>
      <c r="L12" s="3">
        <f t="shared" si="1"/>
        <v>17</v>
      </c>
    </row>
    <row r="13" spans="1:12" ht="48.75" customHeight="1">
      <c r="A13" s="8"/>
      <c r="B13" s="5" t="s">
        <v>53</v>
      </c>
      <c r="C13" s="7"/>
      <c r="D13" s="7"/>
      <c r="E13" s="7">
        <v>2</v>
      </c>
      <c r="F13" s="7">
        <v>68</v>
      </c>
      <c r="G13" s="6">
        <v>2</v>
      </c>
      <c r="H13" s="6">
        <v>68</v>
      </c>
      <c r="I13" s="7">
        <v>2</v>
      </c>
      <c r="J13" s="7">
        <v>68</v>
      </c>
      <c r="K13" s="3">
        <f t="shared" si="0"/>
        <v>6</v>
      </c>
      <c r="L13" s="3">
        <f t="shared" si="1"/>
        <v>204</v>
      </c>
    </row>
    <row r="14" spans="1:12" ht="12.75" customHeight="1">
      <c r="A14" s="42" t="s">
        <v>15</v>
      </c>
      <c r="B14" s="43" t="s">
        <v>16</v>
      </c>
      <c r="C14" s="41">
        <v>4</v>
      </c>
      <c r="D14" s="41">
        <v>132</v>
      </c>
      <c r="E14" s="41">
        <v>4</v>
      </c>
      <c r="F14" s="41">
        <v>136</v>
      </c>
      <c r="G14" s="44">
        <v>4.5</v>
      </c>
      <c r="H14" s="44">
        <v>153</v>
      </c>
      <c r="I14" s="41">
        <v>4.5</v>
      </c>
      <c r="J14" s="25">
        <v>153</v>
      </c>
      <c r="K14" s="35">
        <f t="shared" si="0"/>
        <v>17</v>
      </c>
      <c r="L14" s="23">
        <f t="shared" si="1"/>
        <v>574</v>
      </c>
    </row>
    <row r="15" spans="1:12" ht="15.75" customHeight="1">
      <c r="A15" s="42"/>
      <c r="B15" s="43"/>
      <c r="C15" s="41"/>
      <c r="D15" s="41"/>
      <c r="E15" s="41"/>
      <c r="F15" s="41"/>
      <c r="G15" s="44"/>
      <c r="H15" s="44"/>
      <c r="I15" s="41"/>
      <c r="J15" s="27"/>
      <c r="K15" s="36">
        <f t="shared" si="0"/>
        <v>0</v>
      </c>
      <c r="L15" s="23">
        <f t="shared" si="1"/>
        <v>0</v>
      </c>
    </row>
    <row r="16" spans="1:12" ht="14.25">
      <c r="A16" s="42"/>
      <c r="B16" s="5" t="s">
        <v>17</v>
      </c>
      <c r="C16" s="7"/>
      <c r="D16" s="7"/>
      <c r="E16" s="7"/>
      <c r="F16" s="7"/>
      <c r="G16" s="6">
        <v>0.5</v>
      </c>
      <c r="H16" s="6">
        <v>17</v>
      </c>
      <c r="I16" s="7">
        <v>0.5</v>
      </c>
      <c r="J16" s="7">
        <v>17</v>
      </c>
      <c r="K16" s="3">
        <f t="shared" si="0"/>
        <v>1</v>
      </c>
      <c r="L16" s="3">
        <f t="shared" si="1"/>
        <v>34</v>
      </c>
    </row>
    <row r="17" spans="1:12" ht="50.25" customHeight="1">
      <c r="A17" s="8" t="s">
        <v>18</v>
      </c>
      <c r="B17" s="5" t="s">
        <v>19</v>
      </c>
      <c r="C17" s="7">
        <v>2</v>
      </c>
      <c r="D17" s="7">
        <v>66</v>
      </c>
      <c r="E17" s="7">
        <v>1</v>
      </c>
      <c r="F17" s="7">
        <v>34</v>
      </c>
      <c r="G17" s="6">
        <v>1</v>
      </c>
      <c r="H17" s="6">
        <v>34</v>
      </c>
      <c r="I17" s="7">
        <v>1</v>
      </c>
      <c r="J17" s="7">
        <v>34</v>
      </c>
      <c r="K17" s="3">
        <f t="shared" si="0"/>
        <v>5</v>
      </c>
      <c r="L17" s="3">
        <f t="shared" si="1"/>
        <v>168</v>
      </c>
    </row>
    <row r="18" spans="1:12" ht="12.75" customHeight="1">
      <c r="A18" s="42" t="s">
        <v>20</v>
      </c>
      <c r="B18" s="43" t="s">
        <v>21</v>
      </c>
      <c r="C18" s="41"/>
      <c r="D18" s="41"/>
      <c r="E18" s="41"/>
      <c r="F18" s="41"/>
      <c r="G18" s="44"/>
      <c r="H18" s="44"/>
      <c r="I18" s="41">
        <v>1</v>
      </c>
      <c r="J18" s="25">
        <v>34</v>
      </c>
      <c r="K18" s="35">
        <f t="shared" si="0"/>
        <v>1</v>
      </c>
      <c r="L18" s="23">
        <f t="shared" si="1"/>
        <v>34</v>
      </c>
    </row>
    <row r="19" spans="1:12" ht="15.75" customHeight="1">
      <c r="A19" s="42"/>
      <c r="B19" s="43"/>
      <c r="C19" s="41"/>
      <c r="D19" s="41"/>
      <c r="E19" s="41"/>
      <c r="F19" s="41"/>
      <c r="G19" s="44"/>
      <c r="H19" s="44"/>
      <c r="I19" s="41"/>
      <c r="J19" s="26"/>
      <c r="K19" s="37">
        <f t="shared" si="0"/>
        <v>0</v>
      </c>
      <c r="L19" s="23">
        <f t="shared" si="1"/>
        <v>0</v>
      </c>
    </row>
    <row r="20" spans="1:12" ht="41.25" customHeight="1">
      <c r="A20" s="42"/>
      <c r="B20" s="43"/>
      <c r="C20" s="41"/>
      <c r="D20" s="41"/>
      <c r="E20" s="41"/>
      <c r="F20" s="41"/>
      <c r="G20" s="44"/>
      <c r="H20" s="44"/>
      <c r="I20" s="41"/>
      <c r="J20" s="27"/>
      <c r="K20" s="36">
        <f t="shared" si="0"/>
        <v>0</v>
      </c>
      <c r="L20" s="23">
        <f t="shared" si="1"/>
        <v>0</v>
      </c>
    </row>
    <row r="21" spans="1:12" ht="12.75" customHeight="1">
      <c r="A21" s="42" t="s">
        <v>22</v>
      </c>
      <c r="B21" s="5" t="s">
        <v>23</v>
      </c>
      <c r="C21" s="7">
        <v>1</v>
      </c>
      <c r="D21" s="7">
        <v>33</v>
      </c>
      <c r="E21" s="7">
        <v>1</v>
      </c>
      <c r="F21" s="7">
        <v>34</v>
      </c>
      <c r="G21" s="6">
        <v>1</v>
      </c>
      <c r="H21" s="6">
        <v>34</v>
      </c>
      <c r="I21" s="7">
        <v>1</v>
      </c>
      <c r="J21" s="7">
        <v>34</v>
      </c>
      <c r="K21" s="3">
        <f t="shared" si="0"/>
        <v>4</v>
      </c>
      <c r="L21" s="3">
        <f t="shared" si="1"/>
        <v>135</v>
      </c>
    </row>
    <row r="22" spans="1:12" ht="14.25">
      <c r="A22" s="42"/>
      <c r="B22" s="5" t="s">
        <v>24</v>
      </c>
      <c r="C22" s="7">
        <v>1</v>
      </c>
      <c r="D22" s="7">
        <v>33</v>
      </c>
      <c r="E22" s="7">
        <v>1</v>
      </c>
      <c r="F22" s="7">
        <v>34</v>
      </c>
      <c r="G22" s="6">
        <v>1</v>
      </c>
      <c r="H22" s="6">
        <v>34</v>
      </c>
      <c r="I22" s="7">
        <v>1</v>
      </c>
      <c r="J22" s="7">
        <v>34</v>
      </c>
      <c r="K22" s="3">
        <f t="shared" si="0"/>
        <v>4</v>
      </c>
      <c r="L22" s="3">
        <f t="shared" si="1"/>
        <v>135</v>
      </c>
    </row>
    <row r="23" spans="1:12" ht="14.25">
      <c r="A23" s="8" t="s">
        <v>25</v>
      </c>
      <c r="B23" s="5" t="s">
        <v>25</v>
      </c>
      <c r="C23" s="7">
        <v>1</v>
      </c>
      <c r="D23" s="7">
        <v>33</v>
      </c>
      <c r="E23" s="7">
        <v>1</v>
      </c>
      <c r="F23" s="7">
        <v>34</v>
      </c>
      <c r="G23" s="6">
        <v>1</v>
      </c>
      <c r="H23" s="6">
        <v>34</v>
      </c>
      <c r="I23" s="7">
        <v>1</v>
      </c>
      <c r="J23" s="7">
        <v>34</v>
      </c>
      <c r="K23" s="3">
        <f t="shared" si="0"/>
        <v>4</v>
      </c>
      <c r="L23" s="3">
        <f t="shared" si="1"/>
        <v>135</v>
      </c>
    </row>
    <row r="24" spans="1:12" ht="12.75" customHeight="1">
      <c r="A24" s="42" t="s">
        <v>26</v>
      </c>
      <c r="B24" s="41" t="s">
        <v>26</v>
      </c>
      <c r="C24" s="41">
        <v>2</v>
      </c>
      <c r="D24" s="41">
        <v>66</v>
      </c>
      <c r="E24" s="41">
        <v>2</v>
      </c>
      <c r="F24" s="41">
        <v>68</v>
      </c>
      <c r="G24" s="44">
        <v>2</v>
      </c>
      <c r="H24" s="44">
        <v>68</v>
      </c>
      <c r="I24" s="41">
        <v>2</v>
      </c>
      <c r="J24" s="25">
        <v>68</v>
      </c>
      <c r="K24" s="35">
        <f t="shared" si="0"/>
        <v>8</v>
      </c>
      <c r="L24" s="23">
        <f t="shared" si="1"/>
        <v>270</v>
      </c>
    </row>
    <row r="25" spans="1:12" ht="15.75" customHeight="1">
      <c r="A25" s="42"/>
      <c r="B25" s="41"/>
      <c r="C25" s="41"/>
      <c r="D25" s="41"/>
      <c r="E25" s="41"/>
      <c r="F25" s="41"/>
      <c r="G25" s="44"/>
      <c r="H25" s="44"/>
      <c r="I25" s="41"/>
      <c r="J25" s="26"/>
      <c r="K25" s="37">
        <f t="shared" si="0"/>
        <v>0</v>
      </c>
      <c r="L25" s="23">
        <f t="shared" si="1"/>
        <v>0</v>
      </c>
    </row>
    <row r="26" spans="1:12" ht="15.75" customHeight="1">
      <c r="A26" s="42"/>
      <c r="B26" s="41"/>
      <c r="C26" s="41"/>
      <c r="D26" s="41"/>
      <c r="E26" s="41"/>
      <c r="F26" s="41"/>
      <c r="G26" s="44"/>
      <c r="H26" s="44"/>
      <c r="I26" s="41"/>
      <c r="J26" s="27"/>
      <c r="K26" s="36">
        <f t="shared" si="0"/>
        <v>0</v>
      </c>
      <c r="L26" s="23">
        <f t="shared" si="1"/>
        <v>0</v>
      </c>
    </row>
    <row r="27" spans="1:12" ht="9.75" customHeight="1">
      <c r="A27" s="45" t="s">
        <v>27</v>
      </c>
      <c r="B27" s="23" t="s">
        <v>28</v>
      </c>
      <c r="C27" s="23">
        <f>SUM(C9:C26)</f>
        <v>16</v>
      </c>
      <c r="D27" s="23">
        <f aca="true" t="shared" si="2" ref="D27:L27">SUM(D9:D26)</f>
        <v>528</v>
      </c>
      <c r="E27" s="23">
        <f t="shared" si="2"/>
        <v>19</v>
      </c>
      <c r="F27" s="23">
        <f t="shared" si="2"/>
        <v>646</v>
      </c>
      <c r="G27" s="24">
        <f t="shared" si="2"/>
        <v>19</v>
      </c>
      <c r="H27" s="24">
        <f t="shared" si="2"/>
        <v>646</v>
      </c>
      <c r="I27" s="23">
        <f t="shared" si="2"/>
        <v>20</v>
      </c>
      <c r="J27" s="35">
        <f t="shared" si="2"/>
        <v>680</v>
      </c>
      <c r="K27" s="35">
        <f t="shared" si="2"/>
        <v>74</v>
      </c>
      <c r="L27" s="23">
        <f t="shared" si="2"/>
        <v>2500</v>
      </c>
    </row>
    <row r="28" spans="1:12" ht="15.75" customHeight="1">
      <c r="A28" s="45"/>
      <c r="B28" s="23"/>
      <c r="C28" s="23"/>
      <c r="D28" s="23"/>
      <c r="E28" s="23"/>
      <c r="F28" s="23"/>
      <c r="G28" s="24"/>
      <c r="H28" s="24"/>
      <c r="I28" s="23"/>
      <c r="J28" s="37"/>
      <c r="K28" s="37"/>
      <c r="L28" s="23"/>
    </row>
    <row r="29" spans="1:12" ht="11.25" customHeight="1">
      <c r="A29" s="45"/>
      <c r="B29" s="23"/>
      <c r="C29" s="23"/>
      <c r="D29" s="23"/>
      <c r="E29" s="23"/>
      <c r="F29" s="23"/>
      <c r="G29" s="24"/>
      <c r="H29" s="24"/>
      <c r="I29" s="23"/>
      <c r="J29" s="36"/>
      <c r="K29" s="36"/>
      <c r="L29" s="23"/>
    </row>
    <row r="30" spans="1:12" ht="56.25" customHeight="1">
      <c r="A30" s="45" t="s">
        <v>29</v>
      </c>
      <c r="B30" s="45"/>
      <c r="C30" s="3">
        <v>5</v>
      </c>
      <c r="D30" s="3">
        <v>165</v>
      </c>
      <c r="E30" s="3">
        <f aca="true" t="shared" si="3" ref="E30:L30">SUM(E31:E34)</f>
        <v>4</v>
      </c>
      <c r="F30" s="3">
        <f t="shared" si="3"/>
        <v>136</v>
      </c>
      <c r="G30" s="4">
        <f t="shared" si="3"/>
        <v>4</v>
      </c>
      <c r="H30" s="4">
        <f t="shared" si="3"/>
        <v>136</v>
      </c>
      <c r="I30" s="3">
        <f t="shared" si="3"/>
        <v>3</v>
      </c>
      <c r="J30" s="3">
        <f t="shared" si="3"/>
        <v>102</v>
      </c>
      <c r="K30" s="3">
        <f t="shared" si="3"/>
        <v>16</v>
      </c>
      <c r="L30" s="3">
        <f t="shared" si="3"/>
        <v>539</v>
      </c>
    </row>
    <row r="31" spans="1:12" ht="15" customHeight="1">
      <c r="A31" s="46" t="s">
        <v>12</v>
      </c>
      <c r="B31" s="46"/>
      <c r="C31" s="7">
        <v>2</v>
      </c>
      <c r="D31" s="7">
        <v>66</v>
      </c>
      <c r="E31" s="7">
        <v>1</v>
      </c>
      <c r="F31" s="7">
        <v>34</v>
      </c>
      <c r="G31" s="6">
        <v>1</v>
      </c>
      <c r="H31" s="6">
        <v>34</v>
      </c>
      <c r="I31" s="7">
        <v>0.5</v>
      </c>
      <c r="J31" s="7">
        <v>17</v>
      </c>
      <c r="K31" s="3">
        <f aca="true" t="shared" si="4" ref="K31:L34">SUM(C31,E31,G31,I31)</f>
        <v>4.5</v>
      </c>
      <c r="L31" s="3">
        <f t="shared" si="4"/>
        <v>151</v>
      </c>
    </row>
    <row r="32" spans="1:12" ht="15" customHeight="1">
      <c r="A32" s="46" t="s">
        <v>13</v>
      </c>
      <c r="B32" s="46"/>
      <c r="C32" s="7">
        <v>2</v>
      </c>
      <c r="D32" s="7">
        <v>66</v>
      </c>
      <c r="E32" s="7">
        <v>1</v>
      </c>
      <c r="F32" s="7">
        <v>34</v>
      </c>
      <c r="G32" s="6">
        <v>1</v>
      </c>
      <c r="H32" s="6">
        <v>34</v>
      </c>
      <c r="I32" s="7">
        <v>0.5</v>
      </c>
      <c r="J32" s="7">
        <v>17</v>
      </c>
      <c r="K32" s="3">
        <f t="shared" si="4"/>
        <v>4.5</v>
      </c>
      <c r="L32" s="3">
        <f t="shared" si="4"/>
        <v>151</v>
      </c>
    </row>
    <row r="33" spans="1:12" ht="15" customHeight="1">
      <c r="A33" s="46" t="s">
        <v>26</v>
      </c>
      <c r="B33" s="46"/>
      <c r="C33" s="7">
        <v>1</v>
      </c>
      <c r="D33" s="7">
        <v>33</v>
      </c>
      <c r="E33" s="7">
        <v>1</v>
      </c>
      <c r="F33" s="7">
        <v>34</v>
      </c>
      <c r="G33" s="6">
        <v>1</v>
      </c>
      <c r="H33" s="6">
        <v>34</v>
      </c>
      <c r="I33" s="7">
        <v>1</v>
      </c>
      <c r="J33" s="7">
        <v>34</v>
      </c>
      <c r="K33" s="3">
        <f t="shared" si="4"/>
        <v>4</v>
      </c>
      <c r="L33" s="3">
        <f t="shared" si="4"/>
        <v>135</v>
      </c>
    </row>
    <row r="34" spans="1:12" ht="15" customHeight="1">
      <c r="A34" s="46" t="s">
        <v>19</v>
      </c>
      <c r="B34" s="46"/>
      <c r="C34" s="7"/>
      <c r="D34" s="7"/>
      <c r="E34" s="7">
        <v>1</v>
      </c>
      <c r="F34" s="7">
        <v>34</v>
      </c>
      <c r="G34" s="6">
        <v>1</v>
      </c>
      <c r="H34" s="6">
        <v>34</v>
      </c>
      <c r="I34" s="7">
        <v>1</v>
      </c>
      <c r="J34" s="7">
        <v>34</v>
      </c>
      <c r="K34" s="3">
        <f t="shared" si="4"/>
        <v>3</v>
      </c>
      <c r="L34" s="3">
        <f t="shared" si="4"/>
        <v>102</v>
      </c>
    </row>
    <row r="35" spans="1:12" ht="41.25" customHeight="1">
      <c r="A35" s="43" t="s">
        <v>30</v>
      </c>
      <c r="B35" s="43"/>
      <c r="C35" s="3">
        <f>SUM(C27:C30)</f>
        <v>21</v>
      </c>
      <c r="D35" s="3">
        <f aca="true" t="shared" si="5" ref="D35:L35">SUM(D27:D30)</f>
        <v>693</v>
      </c>
      <c r="E35" s="3">
        <f t="shared" si="5"/>
        <v>23</v>
      </c>
      <c r="F35" s="3">
        <f t="shared" si="5"/>
        <v>782</v>
      </c>
      <c r="G35" s="4">
        <f t="shared" si="5"/>
        <v>23</v>
      </c>
      <c r="H35" s="4">
        <f t="shared" si="5"/>
        <v>782</v>
      </c>
      <c r="I35" s="3">
        <f t="shared" si="5"/>
        <v>23</v>
      </c>
      <c r="J35" s="3">
        <f t="shared" si="5"/>
        <v>782</v>
      </c>
      <c r="K35" s="3">
        <f t="shared" si="5"/>
        <v>90</v>
      </c>
      <c r="L35" s="3">
        <f t="shared" si="5"/>
        <v>3039</v>
      </c>
    </row>
  </sheetData>
  <sheetProtection selectLockedCells="1" selectUnlockedCells="1"/>
  <mergeCells count="74">
    <mergeCell ref="G27:G29"/>
    <mergeCell ref="H27:H29"/>
    <mergeCell ref="I18:I20"/>
    <mergeCell ref="I14:I15"/>
    <mergeCell ref="A34:B34"/>
    <mergeCell ref="A35:B35"/>
    <mergeCell ref="I27:I29"/>
    <mergeCell ref="F27:F29"/>
    <mergeCell ref="A24:A26"/>
    <mergeCell ref="B24:B26"/>
    <mergeCell ref="L27:L29"/>
    <mergeCell ref="A32:B32"/>
    <mergeCell ref="A33:B33"/>
    <mergeCell ref="A30:B30"/>
    <mergeCell ref="A31:B31"/>
    <mergeCell ref="C24:C26"/>
    <mergeCell ref="D24:D26"/>
    <mergeCell ref="E24:E26"/>
    <mergeCell ref="F24:F26"/>
    <mergeCell ref="E27:E29"/>
    <mergeCell ref="G24:G26"/>
    <mergeCell ref="I24:I26"/>
    <mergeCell ref="L24:L26"/>
    <mergeCell ref="L18:L20"/>
    <mergeCell ref="H24:H26"/>
    <mergeCell ref="H18:H20"/>
    <mergeCell ref="G18:G20"/>
    <mergeCell ref="K18:K20"/>
    <mergeCell ref="K24:K26"/>
    <mergeCell ref="J18:J20"/>
    <mergeCell ref="A27:A29"/>
    <mergeCell ref="B27:B29"/>
    <mergeCell ref="C27:C29"/>
    <mergeCell ref="D27:D29"/>
    <mergeCell ref="D18:D20"/>
    <mergeCell ref="F18:F20"/>
    <mergeCell ref="A21:A22"/>
    <mergeCell ref="E18:E20"/>
    <mergeCell ref="A18:A20"/>
    <mergeCell ref="B18:B20"/>
    <mergeCell ref="C18:C20"/>
    <mergeCell ref="A14:A16"/>
    <mergeCell ref="B14:B15"/>
    <mergeCell ref="C14:C15"/>
    <mergeCell ref="A9:A10"/>
    <mergeCell ref="C6:D6"/>
    <mergeCell ref="A8:L8"/>
    <mergeCell ref="G14:G15"/>
    <mergeCell ref="H14:H15"/>
    <mergeCell ref="A11:A12"/>
    <mergeCell ref="D14:D15"/>
    <mergeCell ref="E14:E15"/>
    <mergeCell ref="F14:F15"/>
    <mergeCell ref="L14:L15"/>
    <mergeCell ref="A1:L1"/>
    <mergeCell ref="A2:L2"/>
    <mergeCell ref="A3:L3"/>
    <mergeCell ref="A4:L4"/>
    <mergeCell ref="C5:J5"/>
    <mergeCell ref="I6:J6"/>
    <mergeCell ref="A5:A7"/>
    <mergeCell ref="B5:B7"/>
    <mergeCell ref="G6:H6"/>
    <mergeCell ref="I7:J7"/>
    <mergeCell ref="J24:J26"/>
    <mergeCell ref="J27:J29"/>
    <mergeCell ref="K5:L7"/>
    <mergeCell ref="C7:D7"/>
    <mergeCell ref="E7:F7"/>
    <mergeCell ref="G7:H7"/>
    <mergeCell ref="E6:F6"/>
    <mergeCell ref="K27:K29"/>
    <mergeCell ref="J14:J15"/>
    <mergeCell ref="K14:K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17.28125" style="0" customWidth="1"/>
    <col min="2" max="2" width="17.140625" style="0" customWidth="1"/>
    <col min="3" max="3" width="5.28125" style="0" customWidth="1"/>
    <col min="4" max="4" width="4.28125" style="0" customWidth="1"/>
    <col min="5" max="5" width="4.00390625" style="0" customWidth="1"/>
    <col min="6" max="6" width="5.57421875" style="0" customWidth="1"/>
    <col min="7" max="7" width="4.7109375" style="0" customWidth="1"/>
    <col min="8" max="8" width="4.8515625" style="0" customWidth="1"/>
    <col min="9" max="9" width="4.421875" style="0" customWidth="1"/>
    <col min="10" max="10" width="5.00390625" style="0" customWidth="1"/>
    <col min="11" max="11" width="5.28125" style="0" customWidth="1"/>
    <col min="12" max="12" width="6.8515625" style="0" customWidth="1"/>
  </cols>
  <sheetData>
    <row r="1" spans="1:12" ht="14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>
      <c r="A3" s="20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4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23" t="s">
        <v>2</v>
      </c>
      <c r="B5" s="23" t="s">
        <v>3</v>
      </c>
      <c r="C5" s="23" t="s">
        <v>4</v>
      </c>
      <c r="D5" s="23"/>
      <c r="E5" s="23"/>
      <c r="F5" s="23"/>
      <c r="G5" s="23"/>
      <c r="H5" s="23"/>
      <c r="I5" s="23"/>
      <c r="J5" s="23"/>
      <c r="K5" s="23" t="s">
        <v>5</v>
      </c>
      <c r="L5" s="23"/>
    </row>
    <row r="6" spans="1:12" ht="15" customHeight="1">
      <c r="A6" s="23"/>
      <c r="B6" s="23"/>
      <c r="C6" s="23" t="s">
        <v>49</v>
      </c>
      <c r="D6" s="23"/>
      <c r="E6" s="23" t="s">
        <v>50</v>
      </c>
      <c r="F6" s="23"/>
      <c r="G6" s="23" t="s">
        <v>51</v>
      </c>
      <c r="H6" s="23"/>
      <c r="I6" s="23" t="s">
        <v>52</v>
      </c>
      <c r="J6" s="23"/>
      <c r="K6" s="23"/>
      <c r="L6" s="23"/>
    </row>
    <row r="7" spans="1:12" ht="36" customHeight="1">
      <c r="A7" s="23"/>
      <c r="B7" s="23"/>
      <c r="C7" s="23" t="s">
        <v>6</v>
      </c>
      <c r="D7" s="23"/>
      <c r="E7" s="23" t="s">
        <v>7</v>
      </c>
      <c r="F7" s="23"/>
      <c r="G7" s="23" t="s">
        <v>8</v>
      </c>
      <c r="H7" s="23"/>
      <c r="I7" s="23" t="s">
        <v>9</v>
      </c>
      <c r="J7" s="23"/>
      <c r="K7" s="23"/>
      <c r="L7" s="23"/>
    </row>
    <row r="8" spans="1:12" ht="15" customHeight="1">
      <c r="A8" s="23" t="s">
        <v>37</v>
      </c>
      <c r="B8" s="23"/>
      <c r="C8" s="23"/>
      <c r="D8" s="23"/>
      <c r="E8" s="23"/>
      <c r="F8" s="23"/>
      <c r="G8" s="23"/>
      <c r="H8" s="23"/>
      <c r="I8" s="23"/>
      <c r="J8" s="23"/>
      <c r="K8" s="43"/>
      <c r="L8" s="43"/>
    </row>
    <row r="9" spans="1:12" ht="12.75" customHeight="1">
      <c r="A9" s="43" t="s">
        <v>11</v>
      </c>
      <c r="B9" s="5" t="s">
        <v>12</v>
      </c>
      <c r="C9" s="7">
        <v>3</v>
      </c>
      <c r="D9" s="7">
        <v>99</v>
      </c>
      <c r="E9" s="7">
        <v>4</v>
      </c>
      <c r="F9" s="7">
        <v>140</v>
      </c>
      <c r="G9" s="7">
        <v>4</v>
      </c>
      <c r="H9" s="7">
        <v>136</v>
      </c>
      <c r="I9" s="6">
        <v>3</v>
      </c>
      <c r="J9" s="6">
        <v>102</v>
      </c>
      <c r="K9" s="3">
        <f>SUM(C9,E9,G9,I9)</f>
        <v>14</v>
      </c>
      <c r="L9" s="3">
        <f>SUM(D9,F9,H9,J9)</f>
        <v>477</v>
      </c>
    </row>
    <row r="10" spans="1:12" ht="30.75" customHeight="1">
      <c r="A10" s="43"/>
      <c r="B10" s="5" t="s">
        <v>13</v>
      </c>
      <c r="C10" s="7">
        <v>2</v>
      </c>
      <c r="D10" s="7">
        <v>66</v>
      </c>
      <c r="E10" s="7">
        <v>3</v>
      </c>
      <c r="F10" s="7">
        <v>105</v>
      </c>
      <c r="G10" s="7">
        <v>2</v>
      </c>
      <c r="H10" s="7">
        <v>68</v>
      </c>
      <c r="I10" s="6">
        <v>2</v>
      </c>
      <c r="J10" s="6">
        <v>68</v>
      </c>
      <c r="K10" s="3">
        <f aca="true" t="shared" si="0" ref="K10:K26">SUM(C10,E10,G10,I10)</f>
        <v>9</v>
      </c>
      <c r="L10" s="3">
        <f aca="true" t="shared" si="1" ref="L10:L26">SUM(D10,F10,H10,J10)</f>
        <v>307</v>
      </c>
    </row>
    <row r="11" spans="1:12" ht="33.75" customHeight="1">
      <c r="A11" s="43" t="s">
        <v>14</v>
      </c>
      <c r="B11" s="5" t="s">
        <v>38</v>
      </c>
      <c r="C11" s="7"/>
      <c r="D11" s="7"/>
      <c r="E11" s="7"/>
      <c r="F11" s="7"/>
      <c r="G11" s="7"/>
      <c r="H11" s="7"/>
      <c r="I11" s="6">
        <v>0.5</v>
      </c>
      <c r="J11" s="6">
        <v>17</v>
      </c>
      <c r="K11" s="3">
        <f t="shared" si="0"/>
        <v>0.5</v>
      </c>
      <c r="L11" s="3">
        <f t="shared" si="1"/>
        <v>17</v>
      </c>
    </row>
    <row r="12" spans="1:12" ht="53.25" customHeight="1">
      <c r="A12" s="43"/>
      <c r="B12" s="5" t="s">
        <v>44</v>
      </c>
      <c r="C12" s="7"/>
      <c r="D12" s="7"/>
      <c r="E12" s="7"/>
      <c r="F12" s="7"/>
      <c r="G12" s="7"/>
      <c r="H12" s="7"/>
      <c r="I12" s="6">
        <v>0.5</v>
      </c>
      <c r="J12" s="6">
        <v>17</v>
      </c>
      <c r="K12" s="3">
        <f t="shared" si="0"/>
        <v>0.5</v>
      </c>
      <c r="L12" s="3">
        <f t="shared" si="1"/>
        <v>17</v>
      </c>
    </row>
    <row r="13" spans="1:12" ht="47.25" customHeight="1">
      <c r="A13" s="5"/>
      <c r="B13" s="5" t="s">
        <v>55</v>
      </c>
      <c r="C13" s="7"/>
      <c r="D13" s="7"/>
      <c r="E13" s="7">
        <v>2</v>
      </c>
      <c r="F13" s="7">
        <v>70</v>
      </c>
      <c r="G13" s="7">
        <v>2</v>
      </c>
      <c r="H13" s="7">
        <v>68</v>
      </c>
      <c r="I13" s="6">
        <v>2</v>
      </c>
      <c r="J13" s="6">
        <v>68</v>
      </c>
      <c r="K13" s="3">
        <f t="shared" si="0"/>
        <v>6</v>
      </c>
      <c r="L13" s="3">
        <f t="shared" si="1"/>
        <v>206</v>
      </c>
    </row>
    <row r="14" spans="1:12" ht="12.75" customHeight="1">
      <c r="A14" s="42" t="s">
        <v>15</v>
      </c>
      <c r="B14" s="43" t="s">
        <v>16</v>
      </c>
      <c r="C14" s="41">
        <v>4</v>
      </c>
      <c r="D14" s="41">
        <v>132</v>
      </c>
      <c r="E14" s="41">
        <v>4</v>
      </c>
      <c r="F14" s="41">
        <v>140</v>
      </c>
      <c r="G14" s="41">
        <v>4.5</v>
      </c>
      <c r="H14" s="41">
        <v>153</v>
      </c>
      <c r="I14" s="44">
        <v>4.5</v>
      </c>
      <c r="J14" s="44">
        <v>153</v>
      </c>
      <c r="K14" s="23">
        <f t="shared" si="0"/>
        <v>17</v>
      </c>
      <c r="L14" s="23">
        <f t="shared" si="1"/>
        <v>578</v>
      </c>
    </row>
    <row r="15" spans="1:12" ht="14.25">
      <c r="A15" s="42"/>
      <c r="B15" s="43"/>
      <c r="C15" s="41"/>
      <c r="D15" s="41"/>
      <c r="E15" s="41"/>
      <c r="F15" s="41"/>
      <c r="G15" s="41"/>
      <c r="H15" s="41"/>
      <c r="I15" s="44"/>
      <c r="J15" s="44"/>
      <c r="K15" s="23">
        <f t="shared" si="0"/>
        <v>0</v>
      </c>
      <c r="L15" s="23">
        <f t="shared" si="1"/>
        <v>0</v>
      </c>
    </row>
    <row r="16" spans="1:12" ht="21" customHeight="1">
      <c r="A16" s="42"/>
      <c r="B16" s="5" t="s">
        <v>17</v>
      </c>
      <c r="C16" s="7"/>
      <c r="D16" s="7"/>
      <c r="E16" s="7"/>
      <c r="F16" s="7"/>
      <c r="G16" s="7">
        <v>0.5</v>
      </c>
      <c r="H16" s="7">
        <v>17</v>
      </c>
      <c r="I16" s="6">
        <v>0.5</v>
      </c>
      <c r="J16" s="6">
        <v>17</v>
      </c>
      <c r="K16" s="3">
        <f t="shared" si="0"/>
        <v>1</v>
      </c>
      <c r="L16" s="3">
        <f t="shared" si="1"/>
        <v>34</v>
      </c>
    </row>
    <row r="17" spans="1:12" ht="44.25" customHeight="1">
      <c r="A17" s="5" t="s">
        <v>18</v>
      </c>
      <c r="B17" s="5" t="s">
        <v>19</v>
      </c>
      <c r="C17" s="7">
        <v>2</v>
      </c>
      <c r="D17" s="7">
        <v>66</v>
      </c>
      <c r="E17" s="7">
        <v>1</v>
      </c>
      <c r="F17" s="7">
        <v>35</v>
      </c>
      <c r="G17" s="7">
        <v>1</v>
      </c>
      <c r="H17" s="7">
        <v>34</v>
      </c>
      <c r="I17" s="6">
        <v>1</v>
      </c>
      <c r="J17" s="6">
        <v>34</v>
      </c>
      <c r="K17" s="3">
        <f t="shared" si="0"/>
        <v>5</v>
      </c>
      <c r="L17" s="3">
        <f t="shared" si="1"/>
        <v>169</v>
      </c>
    </row>
    <row r="18" spans="1:12" ht="12.75" customHeight="1">
      <c r="A18" s="42" t="s">
        <v>20</v>
      </c>
      <c r="B18" s="43" t="s">
        <v>21</v>
      </c>
      <c r="C18" s="41"/>
      <c r="D18" s="41"/>
      <c r="E18" s="41"/>
      <c r="F18" s="41"/>
      <c r="G18" s="41"/>
      <c r="H18" s="41"/>
      <c r="I18" s="44">
        <v>1</v>
      </c>
      <c r="J18" s="44">
        <v>34</v>
      </c>
      <c r="K18" s="23">
        <f t="shared" si="0"/>
        <v>1</v>
      </c>
      <c r="L18" s="23">
        <f t="shared" si="1"/>
        <v>34</v>
      </c>
    </row>
    <row r="19" spans="1:12" ht="14.25">
      <c r="A19" s="42"/>
      <c r="B19" s="43"/>
      <c r="C19" s="41"/>
      <c r="D19" s="41"/>
      <c r="E19" s="41"/>
      <c r="F19" s="41"/>
      <c r="G19" s="41"/>
      <c r="H19" s="41"/>
      <c r="I19" s="44"/>
      <c r="J19" s="44"/>
      <c r="K19" s="23">
        <f t="shared" si="0"/>
        <v>0</v>
      </c>
      <c r="L19" s="23">
        <f t="shared" si="1"/>
        <v>0</v>
      </c>
    </row>
    <row r="20" spans="1:12" ht="32.25" customHeight="1">
      <c r="A20" s="42"/>
      <c r="B20" s="43"/>
      <c r="C20" s="41"/>
      <c r="D20" s="41"/>
      <c r="E20" s="41"/>
      <c r="F20" s="41"/>
      <c r="G20" s="41"/>
      <c r="H20" s="41"/>
      <c r="I20" s="44"/>
      <c r="J20" s="44"/>
      <c r="K20" s="23">
        <f t="shared" si="0"/>
        <v>0</v>
      </c>
      <c r="L20" s="23">
        <f t="shared" si="1"/>
        <v>0</v>
      </c>
    </row>
    <row r="21" spans="1:12" ht="12.75" customHeight="1">
      <c r="A21" s="43" t="s">
        <v>22</v>
      </c>
      <c r="B21" s="5" t="s">
        <v>23</v>
      </c>
      <c r="C21" s="7">
        <v>1</v>
      </c>
      <c r="D21" s="7">
        <v>33</v>
      </c>
      <c r="E21" s="7">
        <v>1</v>
      </c>
      <c r="F21" s="7">
        <v>35</v>
      </c>
      <c r="G21" s="7">
        <v>1</v>
      </c>
      <c r="H21" s="7">
        <v>34</v>
      </c>
      <c r="I21" s="6">
        <v>1</v>
      </c>
      <c r="J21" s="6">
        <v>34</v>
      </c>
      <c r="K21" s="3">
        <f t="shared" si="0"/>
        <v>4</v>
      </c>
      <c r="L21" s="3">
        <f t="shared" si="1"/>
        <v>136</v>
      </c>
    </row>
    <row r="22" spans="1:12" ht="14.25">
      <c r="A22" s="43"/>
      <c r="B22" s="5" t="s">
        <v>24</v>
      </c>
      <c r="C22" s="7">
        <v>1</v>
      </c>
      <c r="D22" s="7">
        <v>33</v>
      </c>
      <c r="E22" s="7">
        <v>1</v>
      </c>
      <c r="F22" s="7">
        <v>35</v>
      </c>
      <c r="G22" s="7">
        <v>1</v>
      </c>
      <c r="H22" s="7">
        <v>34</v>
      </c>
      <c r="I22" s="6">
        <v>1</v>
      </c>
      <c r="J22" s="6">
        <v>34</v>
      </c>
      <c r="K22" s="3">
        <f t="shared" si="0"/>
        <v>4</v>
      </c>
      <c r="L22" s="3">
        <f t="shared" si="1"/>
        <v>136</v>
      </c>
    </row>
    <row r="23" spans="1:12" ht="14.25">
      <c r="A23" s="5" t="s">
        <v>25</v>
      </c>
      <c r="B23" s="5" t="s">
        <v>25</v>
      </c>
      <c r="C23" s="7">
        <v>1</v>
      </c>
      <c r="D23" s="7">
        <v>33</v>
      </c>
      <c r="E23" s="7">
        <v>1</v>
      </c>
      <c r="F23" s="7">
        <v>35</v>
      </c>
      <c r="G23" s="7">
        <v>1</v>
      </c>
      <c r="H23" s="7">
        <v>34</v>
      </c>
      <c r="I23" s="6">
        <v>1</v>
      </c>
      <c r="J23" s="6">
        <v>34</v>
      </c>
      <c r="K23" s="3">
        <f t="shared" si="0"/>
        <v>4</v>
      </c>
      <c r="L23" s="3">
        <f t="shared" si="1"/>
        <v>136</v>
      </c>
    </row>
    <row r="24" spans="1:12" ht="12.75" customHeight="1">
      <c r="A24" s="43" t="s">
        <v>26</v>
      </c>
      <c r="B24" s="42" t="s">
        <v>26</v>
      </c>
      <c r="C24" s="41">
        <v>3</v>
      </c>
      <c r="D24" s="41">
        <v>99</v>
      </c>
      <c r="E24" s="41">
        <v>2</v>
      </c>
      <c r="F24" s="41">
        <v>70</v>
      </c>
      <c r="G24" s="41">
        <v>2</v>
      </c>
      <c r="H24" s="41">
        <v>68</v>
      </c>
      <c r="I24" s="44">
        <v>2</v>
      </c>
      <c r="J24" s="44">
        <v>68</v>
      </c>
      <c r="K24" s="48">
        <f t="shared" si="0"/>
        <v>9</v>
      </c>
      <c r="L24" s="23">
        <f t="shared" si="1"/>
        <v>305</v>
      </c>
    </row>
    <row r="25" spans="1:12" ht="14.25">
      <c r="A25" s="43"/>
      <c r="B25" s="42"/>
      <c r="C25" s="41"/>
      <c r="D25" s="41"/>
      <c r="E25" s="41"/>
      <c r="F25" s="41"/>
      <c r="G25" s="41"/>
      <c r="H25" s="41"/>
      <c r="I25" s="44"/>
      <c r="J25" s="44"/>
      <c r="K25" s="48">
        <f t="shared" si="0"/>
        <v>0</v>
      </c>
      <c r="L25" s="23">
        <f t="shared" si="1"/>
        <v>0</v>
      </c>
    </row>
    <row r="26" spans="1:12" ht="14.25">
      <c r="A26" s="43"/>
      <c r="B26" s="42"/>
      <c r="C26" s="41"/>
      <c r="D26" s="41"/>
      <c r="E26" s="41"/>
      <c r="F26" s="41"/>
      <c r="G26" s="41"/>
      <c r="H26" s="41"/>
      <c r="I26" s="44"/>
      <c r="J26" s="44"/>
      <c r="K26" s="48">
        <f t="shared" si="0"/>
        <v>0</v>
      </c>
      <c r="L26" s="23">
        <f t="shared" si="1"/>
        <v>0</v>
      </c>
    </row>
    <row r="27" spans="1:12" ht="12.75" customHeight="1">
      <c r="A27" s="45" t="s">
        <v>27</v>
      </c>
      <c r="B27" s="23" t="s">
        <v>28</v>
      </c>
      <c r="C27" s="23">
        <f>SUM(C9:C26)</f>
        <v>17</v>
      </c>
      <c r="D27" s="23">
        <f aca="true" t="shared" si="2" ref="D27:L27">SUM(D9:D26)</f>
        <v>561</v>
      </c>
      <c r="E27" s="23">
        <f t="shared" si="2"/>
        <v>19</v>
      </c>
      <c r="F27" s="23">
        <f t="shared" si="2"/>
        <v>665</v>
      </c>
      <c r="G27" s="23">
        <f t="shared" si="2"/>
        <v>19</v>
      </c>
      <c r="H27" s="23">
        <f t="shared" si="2"/>
        <v>646</v>
      </c>
      <c r="I27" s="24">
        <f t="shared" si="2"/>
        <v>20</v>
      </c>
      <c r="J27" s="24">
        <f t="shared" si="2"/>
        <v>680</v>
      </c>
      <c r="K27" s="48">
        <f t="shared" si="2"/>
        <v>75</v>
      </c>
      <c r="L27" s="23">
        <f t="shared" si="2"/>
        <v>2552</v>
      </c>
    </row>
    <row r="28" spans="1:12" ht="9" customHeight="1">
      <c r="A28" s="45"/>
      <c r="B28" s="23"/>
      <c r="C28" s="23"/>
      <c r="D28" s="23"/>
      <c r="E28" s="23"/>
      <c r="F28" s="23"/>
      <c r="G28" s="23"/>
      <c r="H28" s="23"/>
      <c r="I28" s="24"/>
      <c r="J28" s="24"/>
      <c r="K28" s="48"/>
      <c r="L28" s="23"/>
    </row>
    <row r="29" spans="1:12" ht="9" customHeight="1">
      <c r="A29" s="45"/>
      <c r="B29" s="23"/>
      <c r="C29" s="23"/>
      <c r="D29" s="23"/>
      <c r="E29" s="23"/>
      <c r="F29" s="23"/>
      <c r="G29" s="23"/>
      <c r="H29" s="23"/>
      <c r="I29" s="24"/>
      <c r="J29" s="24"/>
      <c r="K29" s="48"/>
      <c r="L29" s="23"/>
    </row>
    <row r="30" spans="1:12" ht="64.5" customHeight="1">
      <c r="A30" s="45" t="s">
        <v>29</v>
      </c>
      <c r="B30" s="45"/>
      <c r="C30" s="3">
        <f>SUM(C31:C34)</f>
        <v>4</v>
      </c>
      <c r="D30" s="3">
        <f aca="true" t="shared" si="3" ref="D30:L30">SUM(D31:D34)</f>
        <v>132</v>
      </c>
      <c r="E30" s="3">
        <v>4</v>
      </c>
      <c r="F30" s="3">
        <v>140</v>
      </c>
      <c r="G30" s="3">
        <f t="shared" si="3"/>
        <v>4</v>
      </c>
      <c r="H30" s="3">
        <v>136</v>
      </c>
      <c r="I30" s="4">
        <f t="shared" si="3"/>
        <v>3</v>
      </c>
      <c r="J30" s="4">
        <f t="shared" si="3"/>
        <v>102</v>
      </c>
      <c r="K30" s="3">
        <f t="shared" si="3"/>
        <v>15</v>
      </c>
      <c r="L30" s="3">
        <f t="shared" si="3"/>
        <v>510</v>
      </c>
    </row>
    <row r="31" spans="1:12" ht="15" customHeight="1">
      <c r="A31" s="46" t="s">
        <v>12</v>
      </c>
      <c r="B31" s="46"/>
      <c r="C31" s="7">
        <v>2</v>
      </c>
      <c r="D31" s="7">
        <v>66</v>
      </c>
      <c r="E31" s="7">
        <v>1</v>
      </c>
      <c r="F31" s="7">
        <v>35</v>
      </c>
      <c r="G31" s="7">
        <v>1</v>
      </c>
      <c r="H31" s="7">
        <v>34</v>
      </c>
      <c r="I31" s="6">
        <v>0.5</v>
      </c>
      <c r="J31" s="6">
        <v>17</v>
      </c>
      <c r="K31" s="3">
        <f aca="true" t="shared" si="4" ref="K31:L34">SUM(C31,E31,G31,I31)</f>
        <v>4.5</v>
      </c>
      <c r="L31" s="3">
        <f t="shared" si="4"/>
        <v>152</v>
      </c>
    </row>
    <row r="32" spans="1:12" ht="15" customHeight="1">
      <c r="A32" s="46" t="s">
        <v>13</v>
      </c>
      <c r="B32" s="46"/>
      <c r="C32" s="7">
        <v>2</v>
      </c>
      <c r="D32" s="7">
        <v>66</v>
      </c>
      <c r="E32" s="7">
        <v>1</v>
      </c>
      <c r="F32" s="7">
        <v>35</v>
      </c>
      <c r="G32" s="7">
        <v>1</v>
      </c>
      <c r="H32" s="7">
        <v>34</v>
      </c>
      <c r="I32" s="6">
        <v>0.5</v>
      </c>
      <c r="J32" s="6">
        <v>17</v>
      </c>
      <c r="K32" s="3">
        <f t="shared" si="4"/>
        <v>4.5</v>
      </c>
      <c r="L32" s="3">
        <f t="shared" si="4"/>
        <v>152</v>
      </c>
    </row>
    <row r="33" spans="1:12" ht="15" customHeight="1">
      <c r="A33" s="46" t="s">
        <v>26</v>
      </c>
      <c r="B33" s="46"/>
      <c r="C33" s="7"/>
      <c r="D33" s="7"/>
      <c r="E33" s="7">
        <v>1</v>
      </c>
      <c r="F33" s="7">
        <v>35</v>
      </c>
      <c r="G33" s="7">
        <v>1</v>
      </c>
      <c r="H33" s="7">
        <v>34</v>
      </c>
      <c r="I33" s="6">
        <v>1</v>
      </c>
      <c r="J33" s="6">
        <v>34</v>
      </c>
      <c r="K33" s="3">
        <f t="shared" si="4"/>
        <v>3</v>
      </c>
      <c r="L33" s="3">
        <f t="shared" si="4"/>
        <v>103</v>
      </c>
    </row>
    <row r="34" spans="1:12" ht="12.75" customHeight="1">
      <c r="A34" s="46" t="s">
        <v>19</v>
      </c>
      <c r="B34" s="46"/>
      <c r="C34" s="7"/>
      <c r="D34" s="7"/>
      <c r="E34" s="7">
        <v>1</v>
      </c>
      <c r="F34" s="7">
        <v>35</v>
      </c>
      <c r="G34" s="7">
        <v>1</v>
      </c>
      <c r="H34" s="7">
        <v>34</v>
      </c>
      <c r="I34" s="6">
        <v>1</v>
      </c>
      <c r="J34" s="6">
        <v>34</v>
      </c>
      <c r="K34" s="3">
        <f t="shared" si="4"/>
        <v>3</v>
      </c>
      <c r="L34" s="3">
        <f t="shared" si="4"/>
        <v>103</v>
      </c>
    </row>
    <row r="35" spans="1:12" ht="40.5" customHeight="1">
      <c r="A35" s="43" t="s">
        <v>30</v>
      </c>
      <c r="B35" s="43"/>
      <c r="C35" s="3">
        <f>SUM(C27:C30)</f>
        <v>21</v>
      </c>
      <c r="D35" s="3">
        <f aca="true" t="shared" si="5" ref="D35:L35">SUM(D27:D30)</f>
        <v>693</v>
      </c>
      <c r="E35" s="3">
        <f t="shared" si="5"/>
        <v>23</v>
      </c>
      <c r="F35" s="3">
        <f t="shared" si="5"/>
        <v>805</v>
      </c>
      <c r="G35" s="3">
        <f t="shared" si="5"/>
        <v>23</v>
      </c>
      <c r="H35" s="3">
        <f t="shared" si="5"/>
        <v>782</v>
      </c>
      <c r="I35" s="4">
        <f t="shared" si="5"/>
        <v>23</v>
      </c>
      <c r="J35" s="4">
        <f t="shared" si="5"/>
        <v>782</v>
      </c>
      <c r="K35" s="3">
        <f t="shared" si="5"/>
        <v>90</v>
      </c>
      <c r="L35" s="3">
        <f t="shared" si="5"/>
        <v>3062</v>
      </c>
    </row>
  </sheetData>
  <sheetProtection selectLockedCells="1" selectUnlockedCells="1"/>
  <mergeCells count="75">
    <mergeCell ref="K27:K29"/>
    <mergeCell ref="A27:A29"/>
    <mergeCell ref="L24:L26"/>
    <mergeCell ref="A35:B35"/>
    <mergeCell ref="J27:J29"/>
    <mergeCell ref="A32:B32"/>
    <mergeCell ref="A30:B30"/>
    <mergeCell ref="A31:B31"/>
    <mergeCell ref="A33:B33"/>
    <mergeCell ref="A34:B34"/>
    <mergeCell ref="I27:I29"/>
    <mergeCell ref="B27:B29"/>
    <mergeCell ref="C27:C29"/>
    <mergeCell ref="D27:D29"/>
    <mergeCell ref="E27:E29"/>
    <mergeCell ref="H27:H29"/>
    <mergeCell ref="L27:L29"/>
    <mergeCell ref="A21:A22"/>
    <mergeCell ref="A24:A26"/>
    <mergeCell ref="B24:B26"/>
    <mergeCell ref="C24:C26"/>
    <mergeCell ref="F27:F29"/>
    <mergeCell ref="G27:G29"/>
    <mergeCell ref="D24:D26"/>
    <mergeCell ref="E24:E26"/>
    <mergeCell ref="F24:F26"/>
    <mergeCell ref="G24:G26"/>
    <mergeCell ref="H18:H20"/>
    <mergeCell ref="I18:I20"/>
    <mergeCell ref="J18:J20"/>
    <mergeCell ref="J24:J26"/>
    <mergeCell ref="K24:K26"/>
    <mergeCell ref="K18:K20"/>
    <mergeCell ref="H24:H26"/>
    <mergeCell ref="I24:I26"/>
    <mergeCell ref="L18:L20"/>
    <mergeCell ref="A18:A20"/>
    <mergeCell ref="B18:B20"/>
    <mergeCell ref="C18:C20"/>
    <mergeCell ref="D18:D20"/>
    <mergeCell ref="E18:E20"/>
    <mergeCell ref="F18:F20"/>
    <mergeCell ref="G18:G20"/>
    <mergeCell ref="K14:K15"/>
    <mergeCell ref="L14:L15"/>
    <mergeCell ref="A8:J8"/>
    <mergeCell ref="K8:L8"/>
    <mergeCell ref="A9:A10"/>
    <mergeCell ref="A11:A12"/>
    <mergeCell ref="A14:A16"/>
    <mergeCell ref="B14:B15"/>
    <mergeCell ref="C14:C15"/>
    <mergeCell ref="D14:D15"/>
    <mergeCell ref="G6:H6"/>
    <mergeCell ref="I6:J6"/>
    <mergeCell ref="G14:G15"/>
    <mergeCell ref="H14:H15"/>
    <mergeCell ref="I14:I15"/>
    <mergeCell ref="J14:J15"/>
    <mergeCell ref="C7:D7"/>
    <mergeCell ref="E7:F7"/>
    <mergeCell ref="G7:H7"/>
    <mergeCell ref="I7:J7"/>
    <mergeCell ref="E14:E15"/>
    <mergeCell ref="F14:F15"/>
    <mergeCell ref="A1:L1"/>
    <mergeCell ref="A2:L2"/>
    <mergeCell ref="A3:L3"/>
    <mergeCell ref="A4:L4"/>
    <mergeCell ref="A5:A7"/>
    <mergeCell ref="B5:B7"/>
    <mergeCell ref="C5:J5"/>
    <mergeCell ref="K5:L7"/>
    <mergeCell ref="C6:D6"/>
    <mergeCell ref="E6:F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DELL</cp:lastModifiedBy>
  <cp:lastPrinted>2021-07-15T15:54:30Z</cp:lastPrinted>
  <dcterms:created xsi:type="dcterms:W3CDTF">2019-08-24T20:18:42Z</dcterms:created>
  <dcterms:modified xsi:type="dcterms:W3CDTF">2022-08-31T17:17:25Z</dcterms:modified>
  <cp:category/>
  <cp:version/>
  <cp:contentType/>
  <cp:contentStatus/>
</cp:coreProperties>
</file>